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edia\OneDrive\Documents\DeadStock Broker\LOTS\WEB SITE - ACTIVE\LOT5003 Norgren (Sunsource)\"/>
    </mc:Choice>
  </mc:AlternateContent>
  <xr:revisionPtr revIDLastSave="0" documentId="13_ncr:1_{3A3E6B7E-B12A-4C7E-B0C4-B22EC641F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5003 Norgren" sheetId="1" r:id="rId1"/>
  </sheets>
  <definedNames>
    <definedName name="_xlnm.Print_Area" localSheetId="0">'LOT5003 Norgren'!$A$1:$G$179</definedName>
    <definedName name="_xlnm.Print_Titles" localSheetId="0">'LOT5003 Norgren'!$5:$5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13" i="1"/>
  <c r="G41" i="1"/>
  <c r="G42" i="1"/>
  <c r="G14" i="1"/>
  <c r="G43" i="1"/>
  <c r="G44" i="1"/>
  <c r="G45" i="1"/>
  <c r="G46" i="1"/>
  <c r="G47" i="1"/>
  <c r="G48" i="1"/>
  <c r="G49" i="1"/>
  <c r="G50" i="1"/>
  <c r="G51" i="1"/>
  <c r="G6" i="1"/>
  <c r="G52" i="1"/>
  <c r="G7" i="1"/>
  <c r="G53" i="1"/>
  <c r="G54" i="1"/>
  <c r="G55" i="1"/>
  <c r="G56" i="1"/>
  <c r="G57" i="1"/>
  <c r="G8" i="1"/>
  <c r="G58" i="1"/>
  <c r="G59" i="1"/>
  <c r="G60" i="1"/>
  <c r="G61" i="1"/>
  <c r="G62" i="1"/>
  <c r="G63" i="1"/>
  <c r="G64" i="1"/>
  <c r="G65" i="1"/>
  <c r="G66" i="1"/>
  <c r="G67" i="1"/>
  <c r="G68" i="1"/>
  <c r="G69" i="1"/>
  <c r="G9" i="1"/>
  <c r="G70" i="1"/>
  <c r="G71" i="1"/>
  <c r="G72" i="1"/>
  <c r="G34" i="1"/>
  <c r="G10" i="1"/>
  <c r="G73" i="1"/>
  <c r="G74" i="1"/>
  <c r="G75" i="1"/>
  <c r="G76" i="1"/>
  <c r="G77" i="1"/>
  <c r="G78" i="1"/>
  <c r="G79" i="1"/>
  <c r="G80" i="1"/>
  <c r="G11" i="1"/>
  <c r="G81" i="1"/>
  <c r="G82" i="1"/>
  <c r="G83" i="1"/>
  <c r="G84" i="1"/>
  <c r="G85" i="1"/>
  <c r="G15" i="1"/>
  <c r="G86" i="1"/>
  <c r="G87" i="1"/>
  <c r="G88" i="1"/>
  <c r="G89" i="1"/>
  <c r="G90" i="1"/>
  <c r="G16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7" i="1"/>
  <c r="G115" i="1"/>
  <c r="G116" i="1"/>
  <c r="G117" i="1"/>
  <c r="G118" i="1"/>
  <c r="G119" i="1"/>
  <c r="G120" i="1"/>
  <c r="G12" i="1"/>
  <c r="G18" i="1"/>
  <c r="G121" i="1"/>
  <c r="G122" i="1"/>
  <c r="G19" i="1"/>
  <c r="G123" i="1"/>
  <c r="G124" i="1"/>
  <c r="G125" i="1"/>
  <c r="G126" i="1"/>
  <c r="G127" i="1"/>
  <c r="G128" i="1"/>
  <c r="G129" i="1"/>
  <c r="G20" i="1"/>
  <c r="G130" i="1"/>
  <c r="G131" i="1"/>
  <c r="G132" i="1"/>
  <c r="G133" i="1"/>
  <c r="G21" i="1"/>
  <c r="G22" i="1"/>
  <c r="G23" i="1"/>
  <c r="G134" i="1"/>
  <c r="G135" i="1"/>
  <c r="G136" i="1"/>
  <c r="G137" i="1"/>
  <c r="G24" i="1"/>
  <c r="G25" i="1"/>
  <c r="G26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27" i="1"/>
  <c r="G28" i="1"/>
  <c r="G29" i="1"/>
  <c r="G30" i="1"/>
  <c r="G150" i="1"/>
  <c r="G151" i="1"/>
  <c r="G31" i="1"/>
  <c r="G152" i="1"/>
  <c r="G153" i="1"/>
  <c r="G154" i="1"/>
  <c r="G155" i="1"/>
  <c r="G32" i="1"/>
  <c r="G156" i="1"/>
  <c r="G157" i="1"/>
  <c r="G33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 l="1"/>
</calcChain>
</file>

<file path=xl/sharedStrings.xml><?xml version="1.0" encoding="utf-8"?>
<sst xmlns="http://schemas.openxmlformats.org/spreadsheetml/2006/main" count="668" uniqueCount="315">
  <si>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</si>
  <si>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</si>
  <si>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</si>
  <si>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</si>
  <si>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</si>
  <si>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</si>
  <si>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</si>
  <si>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Part Number</t>
  </si>
  <si>
    <t>Brand</t>
  </si>
  <si>
    <r>
      <t xml:space="preserve">The supplier is looking for </t>
    </r>
    <r>
      <rPr>
        <b/>
        <sz val="12"/>
        <color theme="1"/>
        <rFont val="Aptos"/>
        <family val="2"/>
      </rPr>
      <t>reasonable offers</t>
    </r>
    <r>
      <rPr>
        <sz val="12"/>
        <color theme="1"/>
        <rFont val="Aptos"/>
        <family val="2"/>
      </rPr>
      <t xml:space="preserve"> on this inventory.</t>
    </r>
  </si>
  <si>
    <t>1450187</t>
  </si>
  <si>
    <t>HERION H EXTERNAL PLATE (FRICTION) KB100/10,000/</t>
  </si>
  <si>
    <t>6015542</t>
  </si>
  <si>
    <t>HERION 6015542 P/N 60155 42000000000</t>
  </si>
  <si>
    <t>F74C4ANQD0</t>
  </si>
  <si>
    <t>NORGREN FILTER 1/2" COALESCING</t>
  </si>
  <si>
    <t>EMGLO R73G</t>
  </si>
  <si>
    <t>NORGREN R73G-3AS-001 WIT H 2891-97 CAPS  JWF PART</t>
  </si>
  <si>
    <t>60160737292</t>
  </si>
  <si>
    <t>NORGREN HERION FULL PART NUMBER 6016073729201200</t>
  </si>
  <si>
    <t>1452448</t>
  </si>
  <si>
    <t>HERION SPRING GUIDE FOR KB100L</t>
  </si>
  <si>
    <t>1450879</t>
  </si>
  <si>
    <t>HERION H SHUT OFF W/SWIT CH HERION P/N 1450879000</t>
  </si>
  <si>
    <t>8650600.840</t>
  </si>
  <si>
    <t>8650600.8401.02400 HERIO N VALVE  TAG #  36615015</t>
  </si>
  <si>
    <t>53909-02</t>
  </si>
  <si>
    <t>NORGREN SEAL KIT VITON</t>
  </si>
  <si>
    <t>1453329</t>
  </si>
  <si>
    <t>HERION H SPRING (40.5X8. 5X96.1) KB-50/80 P/N 145</t>
  </si>
  <si>
    <t>KX1</t>
  </si>
  <si>
    <t>NORGREN X-PRF. SOL. OPER ATOR</t>
  </si>
  <si>
    <t>V52C511AA213JA</t>
  </si>
  <si>
    <t>NORGREN VALVE 3/8G PORT 24VDC CONN</t>
  </si>
  <si>
    <t>C20840600</t>
  </si>
  <si>
    <t>NORGREN STEM Y 3/8</t>
  </si>
  <si>
    <t>QA/8040/34</t>
  </si>
  <si>
    <t>NORGREN MT 5/6 40MM MNT ALL</t>
  </si>
  <si>
    <t>1453006</t>
  </si>
  <si>
    <t>HERION SPRING COVER PLAT E FOR KB100L</t>
  </si>
  <si>
    <t>5203941-7234-D</t>
  </si>
  <si>
    <t>HERION VALVE</t>
  </si>
  <si>
    <t>1453330</t>
  </si>
  <si>
    <t>HERION H SPRING (25.4X5. 65X99.0)KB-50/80 P/N 145</t>
  </si>
  <si>
    <t>R74M4AKRMN</t>
  </si>
  <si>
    <t>NORGREN REGULATOR 3/8"</t>
  </si>
  <si>
    <t>1039314</t>
  </si>
  <si>
    <t>TEI 40X425 CYL ASSY</t>
  </si>
  <si>
    <t>B82G-2AT-AD3-RSG</t>
  </si>
  <si>
    <t>NORGREN FILTER-REGULATOR   EXCELON PLUS</t>
  </si>
  <si>
    <t>NORGREN COALESCING FILTER EXCELON PLUS</t>
  </si>
  <si>
    <t>1453031</t>
  </si>
  <si>
    <t>HERION H SPRING 29.5X6.5 X76.5 KB 25/40 P/N 14530</t>
  </si>
  <si>
    <t>F82V-2AN-EDA</t>
  </si>
  <si>
    <t>NORGREN OIL VAPOR FILTER  EXCELON PLUS</t>
  </si>
  <si>
    <t>F82V-2AN-EPA</t>
  </si>
  <si>
    <t>84A231866P1</t>
  </si>
  <si>
    <t>NORGREN SPECIAL ROTOWINK VISUAL PRESSURE INDICAT</t>
  </si>
  <si>
    <t>KR5</t>
  </si>
  <si>
    <t>NORGREN  KR5 OPERATOR</t>
  </si>
  <si>
    <t>F84G-4AN-QD1</t>
  </si>
  <si>
    <t>EXCEL PLUS GEN PURPOSE FILTER,1/2"PTF,5UM</t>
  </si>
  <si>
    <t>10-K51-0628</t>
  </si>
  <si>
    <t>NORGREN 6MMX1/4 ELBOW, BANJO, ASSY, ROD</t>
  </si>
  <si>
    <t>1453331</t>
  </si>
  <si>
    <t>HERION H SPRING (15.4X3. 6X99.6)KB-50/80 P/N  145</t>
  </si>
  <si>
    <t>R17-801-RGL</t>
  </si>
  <si>
    <t>NORGREN R17-801-RGLA REG 5-125</t>
  </si>
  <si>
    <t>4432-02</t>
  </si>
  <si>
    <t>NORGREN SPRING 5-150 PSI  FOR R73 SERIES</t>
  </si>
  <si>
    <t>Norgren Cylinder</t>
  </si>
  <si>
    <t>1039399</t>
  </si>
  <si>
    <t>NORGREN CYLINDER ASSY **ALLIANCE**</t>
  </si>
  <si>
    <t>F82C-3AD-QD0</t>
  </si>
  <si>
    <t>F82V-3AN-EDA</t>
  </si>
  <si>
    <t>C24320638</t>
  </si>
  <si>
    <t>NORGREN FEMALE BULKHEAD 3/8, 3/8</t>
  </si>
  <si>
    <t>G2036704</t>
  </si>
  <si>
    <t>NORGREN CYLINDER ASSY</t>
  </si>
  <si>
    <t>F82V-3AN-EPA</t>
  </si>
  <si>
    <t>5671-51</t>
  </si>
  <si>
    <t>NORGREN BONNET ASSY FOR R40 REGULATOR</t>
  </si>
  <si>
    <t>R64G-4GK-RFN</t>
  </si>
  <si>
    <t>Norgren Regulator</t>
  </si>
  <si>
    <t>1453032</t>
  </si>
  <si>
    <t>HERION H SPRING 17.8X4.2 5X76.5 KB-25/40 HERION P</t>
  </si>
  <si>
    <t>B17-697-A3LA</t>
  </si>
  <si>
    <t>NORGREN FILTER/REGULATOR NO GAUGE</t>
  </si>
  <si>
    <t>F82C-2AD-AP0</t>
  </si>
  <si>
    <t>F82G-3AN-QD3</t>
  </si>
  <si>
    <t>NORGREN FILTER EXCELON PLUS</t>
  </si>
  <si>
    <t>DA/802040/M/425</t>
  </si>
  <si>
    <t>B82G-2AK-QP1-RFG</t>
  </si>
  <si>
    <t>NORGREN FILTER/REG</t>
  </si>
  <si>
    <t>F82G-3AN-QP3</t>
  </si>
  <si>
    <t>B73G2AKQP3RMN</t>
  </si>
  <si>
    <t>R82G-3AT-RSG</t>
  </si>
  <si>
    <t>NORGREN REGULATOR EXCELON PLUS</t>
  </si>
  <si>
    <t>1453033</t>
  </si>
  <si>
    <t>HERION H SPRING 10.4X2.6 X77.2 KB-25/40 HERION P/</t>
  </si>
  <si>
    <t>1450042</t>
  </si>
  <si>
    <t>HERION H QUAD RING 3044 X7(KB100/10K) HERION P/N</t>
  </si>
  <si>
    <t>F84C-6AD-AD0</t>
  </si>
  <si>
    <t>NORGREN COALESING FILTER</t>
  </si>
  <si>
    <t>F84G-3AN-AP3</t>
  </si>
  <si>
    <t>FILTER EXCELON PLUS</t>
  </si>
  <si>
    <t>F84G-6AN-AP3</t>
  </si>
  <si>
    <t>F84C-6AD-AP0</t>
  </si>
  <si>
    <t>COALESING FILTER EXCELON PLUS</t>
  </si>
  <si>
    <t>5206Q1600</t>
  </si>
  <si>
    <t>NORGREN FITTING *BOX QTY 25 REQUIRED*</t>
  </si>
  <si>
    <t>B84G4ATQD3RSG</t>
  </si>
  <si>
    <t>FILTER-REGULATOR EXCELON PLUS P/N B84G-4AT-QD3-R</t>
  </si>
  <si>
    <t>B82G-2AT-QD3-RSG</t>
  </si>
  <si>
    <t>V52C506</t>
  </si>
  <si>
    <t>NORGREN MANIFOLD 6 STATION</t>
  </si>
  <si>
    <t>4417-01</t>
  </si>
  <si>
    <t>NORGREN TRANSITION CONN</t>
  </si>
  <si>
    <t>F84V-4AN-EPA</t>
  </si>
  <si>
    <t>Norgren Filter</t>
  </si>
  <si>
    <t>F84C-3AD-QP0</t>
  </si>
  <si>
    <t>F84C-6AD-QP0</t>
  </si>
  <si>
    <t>5246P1610</t>
  </si>
  <si>
    <t>5246T1610</t>
  </si>
  <si>
    <t>F74G-4AN-AD1</t>
  </si>
  <si>
    <t>NORGREN  F74G-4AN-AD1 FI</t>
  </si>
  <si>
    <t>12-VA0-0418</t>
  </si>
  <si>
    <t>NORGREN FLOW CTRL 1/4X1/ 8 MPT</t>
  </si>
  <si>
    <t>F73G-4AN-AP3</t>
  </si>
  <si>
    <t>NORGREN F73G-4AN-AP3</t>
  </si>
  <si>
    <t>F74G-4AN-QD2</t>
  </si>
  <si>
    <t>NORGREN 1/2" GENERAL PUR POSE AIR FILTER  MANUAL</t>
  </si>
  <si>
    <t>G2041482</t>
  </si>
  <si>
    <t>ALLIANCE CYLINDER ASSY</t>
  </si>
  <si>
    <t>5244G1610</t>
  </si>
  <si>
    <t>R73R-4AK-RFN</t>
  </si>
  <si>
    <t>F74G-4AN-QP3</t>
  </si>
  <si>
    <t>USE F74G4ANQP3 WITH MANUAL DRAIN</t>
  </si>
  <si>
    <t>V51R511A-A218</t>
  </si>
  <si>
    <t>V51R511A-A218JB NORGREN NORGREN</t>
  </si>
  <si>
    <t>5244H1610</t>
  </si>
  <si>
    <t>NORGREN FITTING *BOX QTY 25 RQUIRED*</t>
  </si>
  <si>
    <t>5244L1610</t>
  </si>
  <si>
    <t>5220-01</t>
  </si>
  <si>
    <t>NORGREN 250 PSI SPRING R 12-R17 COMPRESSION</t>
  </si>
  <si>
    <t>524181610</t>
  </si>
  <si>
    <t>F07-200-A3MA</t>
  </si>
  <si>
    <t>3000-18</t>
  </si>
  <si>
    <t>NORGREN AUTO-DRAIN ASSY  F46</t>
  </si>
  <si>
    <t>D20400700</t>
  </si>
  <si>
    <t>NORGREN UNION ELBOW 1/2</t>
  </si>
  <si>
    <t>524171610</t>
  </si>
  <si>
    <t>18-025-004</t>
  </si>
  <si>
    <t>NORGREN PANEL MTG NUT</t>
  </si>
  <si>
    <t>M20600100</t>
  </si>
  <si>
    <t>NORGREN UNION TEE  1/8" TUBE REPL C20600100</t>
  </si>
  <si>
    <t>12-082-0400</t>
  </si>
  <si>
    <t>NORGREN PARALLEL Y 1/4</t>
  </si>
  <si>
    <t>D24250428</t>
  </si>
  <si>
    <t>NORGREN 1/4 TUBE O.D.</t>
  </si>
  <si>
    <t>C00200400</t>
  </si>
  <si>
    <t>NORGREN STR CONN 4MM X 4MM</t>
  </si>
  <si>
    <t>820100-01KIT</t>
  </si>
  <si>
    <t>NORGREN GAUGE ADAPTER KIT</t>
  </si>
  <si>
    <t>M24250128</t>
  </si>
  <si>
    <t>NORGREN MALE CONNECTOR 1/8" X 1/4"</t>
  </si>
  <si>
    <t>C20900400</t>
  </si>
  <si>
    <t>NORGREN FITTING 1/4" CROSS</t>
  </si>
  <si>
    <t>C20GE0200</t>
  </si>
  <si>
    <t>NORGREN FLOW CONTROL</t>
  </si>
  <si>
    <t>9211KIT-2R</t>
  </si>
  <si>
    <t>NORGREN ENDCAP KIT 1/4" W/OUT BRACKET PTF</t>
  </si>
  <si>
    <t>9213KIT-6D</t>
  </si>
  <si>
    <t>NORGREN 6MM PIF CONN, W/ MOUNTING BRACKET</t>
  </si>
  <si>
    <t>12-040-0400</t>
  </si>
  <si>
    <t>NORGREN ELBOW CONNECTOR</t>
  </si>
  <si>
    <t>12-425-0318</t>
  </si>
  <si>
    <t>NORGREN ADPT STR 3/16 1/8</t>
  </si>
  <si>
    <t>4232-03</t>
  </si>
  <si>
    <t>NORGREN SPRING 150 PSI  FOR 72 SERIES</t>
  </si>
  <si>
    <t>C00401000</t>
  </si>
  <si>
    <t>NORGREN UNION ELB 10MM X 10MM</t>
  </si>
  <si>
    <t>12-020-0100</t>
  </si>
  <si>
    <t>NORGREN FITTING 1/8"  UNION  BOX OF 10</t>
  </si>
  <si>
    <t>C00820800</t>
  </si>
  <si>
    <t>NORGREN PARALLEL Y 8MM X 8MM X 8MM</t>
  </si>
  <si>
    <t>C00400600</t>
  </si>
  <si>
    <t>NORGREN UNION ELBOW 6MMX6MM</t>
  </si>
  <si>
    <t>C24540418</t>
  </si>
  <si>
    <t>NORGREN 90 DEGREE SWIVEL ELBOW FTG 1/4X1/4,1/8</t>
  </si>
  <si>
    <t>2319-01</t>
  </si>
  <si>
    <t>NORGREN  O-RING</t>
  </si>
  <si>
    <t>C21250428</t>
  </si>
  <si>
    <t>NORGREN MALE CONNECTOR 1/4 R 1/4</t>
  </si>
  <si>
    <t>VS261600500</t>
  </si>
  <si>
    <t>VS2612011US</t>
  </si>
  <si>
    <t>NORGREN  VS2612011US VAL</t>
  </si>
  <si>
    <t>C01251228</t>
  </si>
  <si>
    <t>NORGREN STR ADPT MALE TPR 12, 1/4</t>
  </si>
  <si>
    <t>V60A511DC313AY</t>
  </si>
  <si>
    <t>NORGREN VALVE-5/2,SOL/SO L,1/8 ISOG</t>
  </si>
  <si>
    <t>160236848</t>
  </si>
  <si>
    <t>NORG BUSHING 3/4-1/2BSP</t>
  </si>
  <si>
    <t>54469-04</t>
  </si>
  <si>
    <t>NORGREN COIL 22MM 24VAC 50/60HZ</t>
  </si>
  <si>
    <t>C0-168-0828</t>
  </si>
  <si>
    <t>PNEUFIT  C0-168-0828 FTG</t>
  </si>
  <si>
    <t>C00230604</t>
  </si>
  <si>
    <t>NORGREN STR ADPT 4MM X 6MM STEM</t>
  </si>
  <si>
    <t>C24480738</t>
  </si>
  <si>
    <t>NORGREN FEMALE SWIV ELBO W 1/2 3/8</t>
  </si>
  <si>
    <t>12-426-0628</t>
  </si>
  <si>
    <t>NORGREN ADAPTER STR FEMA</t>
  </si>
  <si>
    <t>C0-040-0600</t>
  </si>
  <si>
    <t>PNEUFIT  C0-040-0600 FTG</t>
  </si>
  <si>
    <t>DA/802080/M/200</t>
  </si>
  <si>
    <t>FOB</t>
  </si>
  <si>
    <t xml:space="preserve"> DPTS</t>
  </si>
  <si>
    <t xml:space="preserve"> FSPO</t>
  </si>
  <si>
    <t xml:space="preserve"> DSEA</t>
  </si>
  <si>
    <t xml:space="preserve"> DTOR</t>
  </si>
  <si>
    <t xml:space="preserve"> DMCP</t>
  </si>
  <si>
    <t xml:space="preserve"> DDEL</t>
  </si>
  <si>
    <t xml:space="preserve"> DNVR</t>
  </si>
  <si>
    <t xml:space="preserve"> DHOU</t>
  </si>
  <si>
    <t xml:space="preserve"> DROS</t>
  </si>
  <si>
    <t xml:space="preserve"> DSLC</t>
  </si>
  <si>
    <t xml:space="preserve"> SBUF</t>
  </si>
  <si>
    <t xml:space="preserve"> DSTH</t>
  </si>
  <si>
    <t xml:space="preserve"> DATL</t>
  </si>
  <si>
    <t xml:space="preserve"> SRIV</t>
  </si>
  <si>
    <t xml:space="preserve"> SMID</t>
  </si>
  <si>
    <t xml:space="preserve"> FGR</t>
  </si>
  <si>
    <t xml:space="preserve"> DVC</t>
  </si>
  <si>
    <t xml:space="preserve"> SGF</t>
  </si>
  <si>
    <t xml:space="preserve"> SMIN</t>
  </si>
  <si>
    <t xml:space="preserve"> SDAL</t>
  </si>
  <si>
    <t xml:space="preserve"> DBOI</t>
  </si>
  <si>
    <t xml:space="preserve"> SCR</t>
  </si>
  <si>
    <t xml:space="preserve"> SMIL</t>
  </si>
  <si>
    <t xml:space="preserve"> DXCP</t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</si>
  <si>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</si>
  <si>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</si>
  <si>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</si>
  <si>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t>Contact Sales: (250) 758-2055 (phone / fax / text)</t>
  </si>
  <si>
    <r>
      <rPr>
        <b/>
        <sz val="14"/>
        <color rgb="FFC00000"/>
        <rFont val="Aptos"/>
        <family val="2"/>
      </rPr>
      <t>Replacement Costs</t>
    </r>
    <r>
      <rPr>
        <sz val="14"/>
        <color rgb="FFC00000"/>
        <rFont val="Aptos"/>
        <family val="2"/>
      </rPr>
      <t xml:space="preserve"> are shown for </t>
    </r>
    <r>
      <rPr>
        <b/>
        <sz val="14"/>
        <color rgb="FFC00000"/>
        <rFont val="Aptos"/>
        <family val="2"/>
      </rPr>
      <t>reference only.</t>
    </r>
  </si>
  <si>
    <t>NORGREN</t>
  </si>
  <si>
    <t>R07-208-NNKA</t>
  </si>
  <si>
    <t>0662861000000000</t>
  </si>
  <si>
    <t>NORGREN SPARE DIAPHRAGM</t>
  </si>
  <si>
    <t>G2002169</t>
  </si>
  <si>
    <t>NORGREN CYLINDER 40MM B 75MM STROKE RE/19000 SER</t>
  </si>
  <si>
    <t>C24480428</t>
  </si>
  <si>
    <t>NORGREN FEMALE SWIV ELB 1/4, 1/4</t>
  </si>
  <si>
    <t>F82G-2AN-AP3</t>
  </si>
  <si>
    <t>NORGREN F/R</t>
  </si>
  <si>
    <t>9212KIT-3A</t>
  </si>
  <si>
    <t>NORGREN END CAP KIT 3/8" W/BRACKET (2 PCS) PTF</t>
  </si>
  <si>
    <t>F84G-6AN-QD3</t>
  </si>
  <si>
    <t>F84V-6AN-EMA</t>
  </si>
  <si>
    <t>NORGREN VAPOR REMOVAL FILTER</t>
  </si>
  <si>
    <t>BL82-235A</t>
  </si>
  <si>
    <t>Norgren F/R/L</t>
  </si>
  <si>
    <t>L84M-3AP-EPN</t>
  </si>
  <si>
    <t>NORGREN LUBRICATOR EXCELON PLUS</t>
  </si>
  <si>
    <t>R73G4GKRMN</t>
  </si>
  <si>
    <t>NORGREN 1/2" REG, 150PSI , W/O GAUGE</t>
  </si>
  <si>
    <t>4332-01</t>
  </si>
  <si>
    <t>NORGREN SPRING  0-60</t>
  </si>
  <si>
    <t>C24880218</t>
  </si>
  <si>
    <t>NORGREN PARALLEL Y ADPT 5/32 X 5/32 1/8</t>
  </si>
  <si>
    <t>12-445-0638</t>
  </si>
  <si>
    <t>NORGREN ADPT, FX EL 3/8, 3/8</t>
  </si>
  <si>
    <t>C01250828</t>
  </si>
  <si>
    <t>NORGREN STR ADPT 8MM X 1/4 BSPT</t>
  </si>
  <si>
    <t>C24680638</t>
  </si>
  <si>
    <t>NORGREN 3/8" TO 3/8" TUBE TEE FITTING</t>
  </si>
  <si>
    <t xml:space="preserve"> DKAL</t>
  </si>
  <si>
    <t xml:space="preserve"> DBAT</t>
  </si>
  <si>
    <t>4729150010</t>
  </si>
  <si>
    <t>222055427</t>
  </si>
  <si>
    <t>2221102000000000</t>
  </si>
  <si>
    <t>F84G-4AN-AP1</t>
  </si>
  <si>
    <t>M/S0</t>
  </si>
  <si>
    <t>B84G3AKAD3RMG</t>
  </si>
  <si>
    <t>F84C-6AD-QD0</t>
  </si>
  <si>
    <t>B84G6ATQD3RSG</t>
  </si>
  <si>
    <t>B82G-2AK-QP3-RMG</t>
  </si>
  <si>
    <t>B84G4AKQP3RMG</t>
  </si>
  <si>
    <t>F84G-6AN-QP3</t>
  </si>
  <si>
    <t>637546</t>
  </si>
  <si>
    <t>C2WA00638</t>
  </si>
  <si>
    <t>2960-04</t>
  </si>
  <si>
    <t>4332-02</t>
  </si>
  <si>
    <t>C00D30806</t>
  </si>
  <si>
    <t>C24880638</t>
  </si>
  <si>
    <t>12-425-0110</t>
  </si>
  <si>
    <t>SATAKE KIT (REPL 469630)  REV B</t>
  </si>
  <si>
    <t>STOLLE POPPET VALVE 1" 24VDC</t>
  </si>
  <si>
    <t>NORGREN VALVE ASSEMBLY</t>
  </si>
  <si>
    <t>2 STATION MANIFOLD BASE</t>
  </si>
  <si>
    <t>EXCELON PLUS GENERAL PUR FILTER,1/2"PTF,5UM,FILTE</t>
  </si>
  <si>
    <t>NORGREN MUFFLER M5 THREA</t>
  </si>
  <si>
    <t>FILTER-REGULATOR EXCELON PLUS P/N B84G-3AK-AD3-R</t>
  </si>
  <si>
    <t>NORGREN COALESCING FILT</t>
  </si>
  <si>
    <t>FILTER-REGULATOR EXCELON PLUS P/N B84G-6AT-QD3-R</t>
  </si>
  <si>
    <t>FILTER-REGULATOR EXCELON PLUS</t>
  </si>
  <si>
    <t>RAP T45P0010 MUFFLER W/ 1/8" THRU HOLE</t>
  </si>
  <si>
    <t>NORGREN FLOW CONTROL BANJO-IN 3/8 *QTY 5 REQ*</t>
  </si>
  <si>
    <t>NORGREN SPRING - 100PSI</t>
  </si>
  <si>
    <t>R74 SPRING 0-150 PSI  NORGREN</t>
  </si>
  <si>
    <t>PNEUFIT  C00D30806 FTG M</t>
  </si>
  <si>
    <t>NORGREN SWIVEL Y ADAPTOR</t>
  </si>
  <si>
    <t>NORGREN STRAIGHT ADAPTER MALE</t>
  </si>
  <si>
    <t>LOT5003 Norgren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</si>
</sst>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rgb="FF000000"/>
      <name val="Aptos"/>
      <family val="2"/>
    </font>
    <font>
      <b/>
      <sz val="14"/>
      <name val="Aptos"/>
      <family val="2"/>
    </font>
    <font>
      <sz val="14"/>
      <color rgb="FFC00000"/>
      <name val="Aptos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9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 readingOrder="1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3" xfId="2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right" vertical="center"/>
    </xf>
    <xf numFmtId="165" fontId="13" fillId="4" borderId="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165" fontId="19" fillId="0" borderId="0" xfId="0" applyNumberFormat="1" applyFont="1"/>
    <xf numFmtId="0" fontId="11" fillId="2" borderId="5" xfId="0" applyFont="1" applyFill="1" applyBorder="1" applyAlignment="1">
      <alignment horizontal="left" wrapText="1" readingOrder="1"/>
    </xf>
    <xf numFmtId="0" fontId="11" fillId="2" borderId="5" xfId="0" applyFont="1" applyFill="1" applyBorder="1" applyAlignment="1">
      <alignment horizontal="center" wrapText="1" readingOrder="1"/>
    </xf>
    <xf numFmtId="165" fontId="11" fillId="2" borderId="5" xfId="1" applyNumberFormat="1" applyFont="1" applyFill="1" applyBorder="1" applyAlignment="1">
      <alignment horizontal="right" wrapText="1" readingOrder="1"/>
    </xf>
    <xf numFmtId="165" fontId="11" fillId="3" borderId="5" xfId="1" applyNumberFormat="1" applyFont="1" applyFill="1" applyBorder="1" applyAlignment="1">
      <alignment horizontal="right" wrapText="1" readingOrder="1"/>
    </xf>
    <xf numFmtId="3" fontId="0" fillId="0" borderId="0" xfId="0" applyNumberFormat="1" applyAlignment="1">
      <alignment horizontal="center"/>
    </xf>
    <xf numFmtId="165" fontId="15" fillId="0" borderId="0" xfId="0" applyNumberFormat="1" applyFont="1"/>
    <xf numFmtId="165" fontId="15" fillId="4" borderId="0" xfId="0" applyNumberFormat="1" applyFont="1" applyFill="1"/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79"/>
  <sheetViews>
    <sheetView tabSelected="1" zoomScaleNormal="100" workbookViewId="0">
      <pane ySplit="5" topLeftCell="A6" activePane="bottomLeft" state="frozen"/>
      <selection pane="bottomLeft" sqref="A1:G1"/>
    </sheetView>
  </sheetViews>
  <sheetFormatPr defaultColWidth="9.140625" defaultRowHeight="15.75" x14ac:dyDescent="0.25"/>
  <cols>
    <col min="1" max="1" width="5" style="11" bestFit="1" customWidth="1"/>
    <col min="2" max="2" width="45.140625" style="9" customWidth="1"/>
    <col min="3" max="3" width="30.140625" style="9" customWidth="1"/>
    <col min="4" max="4" width="54.7109375" style="9" customWidth="1"/>
    <col min="5" max="5" width="8" style="1" bestFit="1" customWidth="1"/>
    <col min="6" max="6" width="12.42578125" style="2" bestFit="1" customWidth="1"/>
    <col min="7" max="7" width="12.7109375" style="7" bestFit="1" customWidth="1"/>
    <col min="8" max="8" width="0" style="11" hidden="1" customWidth="1"/>
    <col min="9" max="9" width="11.85546875" style="3" customWidth="1"/>
    <col min="10" max="16384" width="9.140625" style="3"/>
  </cols>
  <sheetData>
    <row r="1" spans="1:8" ht="34.5" x14ac:dyDescent="0.25">
      <c r="A1" s="32" t="s">
        <v>5</v>
      </c>
      <c r="B1" s="32"/>
      <c r="C1" s="32"/>
      <c r="D1" s="32"/>
      <c r="E1" s="32"/>
      <c r="F1" s="32"/>
      <c r="G1" s="32"/>
    </row>
    <row r="2" spans="1:8" ht="28.5" x14ac:dyDescent="0.25">
      <c r="A2" s="33" t="s">
        <v>314</v>
      </c>
      <c r="B2" s="33"/>
      <c r="C2" s="33"/>
      <c r="D2" s="33"/>
      <c r="E2" s="33"/>
      <c r="F2" s="33"/>
      <c r="G2" s="33"/>
    </row>
    <row r="3" spans="1:8" ht="18.75" x14ac:dyDescent="0.25">
      <c r="A3" s="34" t="s">
        <v>245</v>
      </c>
      <c r="B3" s="34"/>
      <c r="C3" s="34"/>
      <c r="D3" s="34"/>
      <c r="E3" s="34"/>
      <c r="F3" s="34"/>
      <c r="G3" s="34"/>
    </row>
    <row r="4" spans="1:8" x14ac:dyDescent="0.25">
      <c r="A4" s="35" t="s">
        <v>9</v>
      </c>
      <c r="B4" s="35"/>
      <c r="C4" s="35"/>
      <c r="D4" s="35"/>
      <c r="E4" s="35"/>
      <c r="F4" s="35"/>
      <c r="G4" s="35"/>
    </row>
    <row r="5" spans="1:8" s="13" customFormat="1" ht="59.25" customHeight="1" x14ac:dyDescent="0.25">
      <c r="A5" s="12" t="s">
        <v>241</v>
      </c>
      <c r="B5" s="24" t="s">
        <v>8</v>
      </c>
      <c r="C5" s="24" t="s">
        <v>7</v>
      </c>
      <c r="D5" s="24" t="s">
        <v>4</v>
      </c>
      <c r="E5" s="25" t="s">
        <v>0</v>
      </c>
      <c r="F5" s="26" t="s">
        <v>242</v>
      </c>
      <c r="G5" s="27" t="s">
        <v>243</v>
      </c>
      <c r="H5" s="22" t="s">
        <v>216</v>
      </c>
    </row>
    <row r="6" spans="1:8" s="13" customFormat="1" ht="16.5" customHeight="1" x14ac:dyDescent="0.25">
      <c r="A6" s="14">
        <v>2558</v>
      </c>
      <c r="B6" t="s">
        <v>246</v>
      </c>
      <c r="C6" t="s">
        <v>36</v>
      </c>
      <c r="D6" t="s">
        <v>37</v>
      </c>
      <c r="E6" s="28">
        <v>11</v>
      </c>
      <c r="F6" s="23">
        <v>41.24909090909091</v>
      </c>
      <c r="G6" s="30">
        <f t="shared" ref="G6:G53" si="0">E6*F6</f>
        <v>453.74</v>
      </c>
      <c r="H6" s="14"/>
    </row>
    <row r="7" spans="1:8" s="13" customFormat="1" ht="16.5" customHeight="1" x14ac:dyDescent="0.25">
      <c r="A7" s="14">
        <v>2559</v>
      </c>
      <c r="B7" t="s">
        <v>246</v>
      </c>
      <c r="C7" t="s">
        <v>250</v>
      </c>
      <c r="D7" t="s">
        <v>251</v>
      </c>
      <c r="E7" s="28">
        <v>3</v>
      </c>
      <c r="F7" s="29">
        <v>138.75</v>
      </c>
      <c r="G7" s="30">
        <f t="shared" si="0"/>
        <v>416.25</v>
      </c>
      <c r="H7" s="14"/>
    </row>
    <row r="8" spans="1:8" s="13" customFormat="1" ht="16.5" customHeight="1" x14ac:dyDescent="0.25">
      <c r="A8" s="14">
        <v>2560</v>
      </c>
      <c r="B8" t="s">
        <v>246</v>
      </c>
      <c r="C8" t="s">
        <v>46</v>
      </c>
      <c r="D8" t="s">
        <v>47</v>
      </c>
      <c r="E8" s="28">
        <v>2</v>
      </c>
      <c r="F8" s="29">
        <v>190.42</v>
      </c>
      <c r="G8" s="30">
        <f t="shared" si="0"/>
        <v>380.84</v>
      </c>
      <c r="H8" s="14" t="s">
        <v>277</v>
      </c>
    </row>
    <row r="9" spans="1:8" s="13" customFormat="1" ht="16.5" customHeight="1" x14ac:dyDescent="0.25">
      <c r="A9" s="14">
        <v>2561</v>
      </c>
      <c r="B9" t="s">
        <v>246</v>
      </c>
      <c r="C9" t="s">
        <v>71</v>
      </c>
      <c r="D9" t="s">
        <v>72</v>
      </c>
      <c r="E9" s="28">
        <v>1</v>
      </c>
      <c r="F9" s="29">
        <v>231.47</v>
      </c>
      <c r="G9" s="30">
        <f t="shared" si="0"/>
        <v>231.47</v>
      </c>
      <c r="H9" s="14" t="s">
        <v>221</v>
      </c>
    </row>
    <row r="10" spans="1:8" s="13" customFormat="1" ht="16.5" customHeight="1" x14ac:dyDescent="0.25">
      <c r="A10" s="14">
        <v>2562</v>
      </c>
      <c r="B10" t="s">
        <v>246</v>
      </c>
      <c r="C10" t="s">
        <v>77</v>
      </c>
      <c r="D10" t="s">
        <v>78</v>
      </c>
      <c r="E10" s="28">
        <v>1</v>
      </c>
      <c r="F10" s="29">
        <v>196.495</v>
      </c>
      <c r="G10" s="30">
        <f t="shared" si="0"/>
        <v>196.495</v>
      </c>
      <c r="H10" s="14" t="s">
        <v>220</v>
      </c>
    </row>
    <row r="11" spans="1:8" s="13" customFormat="1" ht="16.5" customHeight="1" x14ac:dyDescent="0.25">
      <c r="A11" s="14">
        <v>2563</v>
      </c>
      <c r="B11" t="s">
        <v>246</v>
      </c>
      <c r="C11" t="s">
        <v>91</v>
      </c>
      <c r="D11" t="s">
        <v>70</v>
      </c>
      <c r="E11" s="28">
        <v>1</v>
      </c>
      <c r="F11" s="29">
        <v>139.18</v>
      </c>
      <c r="G11" s="30">
        <f t="shared" si="0"/>
        <v>139.18</v>
      </c>
      <c r="H11" s="14" t="s">
        <v>220</v>
      </c>
    </row>
    <row r="12" spans="1:8" s="13" customFormat="1" ht="16.5" customHeight="1" x14ac:dyDescent="0.25">
      <c r="A12" s="14">
        <v>2564</v>
      </c>
      <c r="B12" t="s">
        <v>246</v>
      </c>
      <c r="C12" t="s">
        <v>132</v>
      </c>
      <c r="D12" t="s">
        <v>133</v>
      </c>
      <c r="E12" s="28">
        <v>1</v>
      </c>
      <c r="F12" s="29">
        <v>49.02</v>
      </c>
      <c r="G12" s="30">
        <f t="shared" si="0"/>
        <v>49.02</v>
      </c>
      <c r="H12" s="14" t="s">
        <v>228</v>
      </c>
    </row>
    <row r="13" spans="1:8" s="13" customFormat="1" ht="16.5" customHeight="1" x14ac:dyDescent="0.25">
      <c r="A13" s="14">
        <v>2565</v>
      </c>
      <c r="B13" t="s">
        <v>246</v>
      </c>
      <c r="C13" t="s">
        <v>194</v>
      </c>
      <c r="D13" t="s">
        <v>299</v>
      </c>
      <c r="E13" s="28">
        <v>1</v>
      </c>
      <c r="F13" s="29">
        <v>1688.22</v>
      </c>
      <c r="G13" s="30">
        <f t="shared" si="0"/>
        <v>1688.22</v>
      </c>
      <c r="H13" s="14" t="s">
        <v>222</v>
      </c>
    </row>
    <row r="14" spans="1:8" s="13" customFormat="1" ht="16.5" customHeight="1" x14ac:dyDescent="0.25">
      <c r="A14" s="14">
        <v>2566</v>
      </c>
      <c r="B14" t="s">
        <v>246</v>
      </c>
      <c r="C14" t="s">
        <v>195</v>
      </c>
      <c r="D14" t="s">
        <v>196</v>
      </c>
      <c r="E14" s="28">
        <v>1</v>
      </c>
      <c r="F14" s="29">
        <v>1248.54</v>
      </c>
      <c r="G14" s="30">
        <f t="shared" si="0"/>
        <v>1248.54</v>
      </c>
      <c r="H14" s="14" t="s">
        <v>221</v>
      </c>
    </row>
    <row r="15" spans="1:8" s="13" customFormat="1" ht="16.5" customHeight="1" x14ac:dyDescent="0.25">
      <c r="A15" s="14">
        <v>2567</v>
      </c>
      <c r="B15" t="s">
        <v>246</v>
      </c>
      <c r="C15" t="s">
        <v>197</v>
      </c>
      <c r="D15" t="s">
        <v>198</v>
      </c>
      <c r="E15" s="28">
        <v>72</v>
      </c>
      <c r="F15" s="29">
        <v>1.38</v>
      </c>
      <c r="G15" s="30">
        <f t="shared" si="0"/>
        <v>99.359999999999985</v>
      </c>
      <c r="H15" s="14" t="s">
        <v>220</v>
      </c>
    </row>
    <row r="16" spans="1:8" s="13" customFormat="1" ht="16.5" customHeight="1" x14ac:dyDescent="0.25">
      <c r="A16" s="14">
        <v>2568</v>
      </c>
      <c r="B16" t="s">
        <v>246</v>
      </c>
      <c r="C16" t="s">
        <v>283</v>
      </c>
      <c r="D16" t="s">
        <v>302</v>
      </c>
      <c r="E16" s="28">
        <v>27</v>
      </c>
      <c r="F16" s="29">
        <v>3.4</v>
      </c>
      <c r="G16" s="30">
        <f t="shared" si="0"/>
        <v>91.8</v>
      </c>
      <c r="H16" s="14" t="s">
        <v>229</v>
      </c>
    </row>
    <row r="17" spans="1:8" s="13" customFormat="1" ht="16.5" customHeight="1" x14ac:dyDescent="0.25">
      <c r="A17" s="14">
        <v>2569</v>
      </c>
      <c r="B17" t="s">
        <v>246</v>
      </c>
      <c r="C17" t="s">
        <v>199</v>
      </c>
      <c r="D17" t="s">
        <v>200</v>
      </c>
      <c r="E17" s="28">
        <v>1</v>
      </c>
      <c r="F17" s="29">
        <v>62.04</v>
      </c>
      <c r="G17" s="30">
        <f t="shared" si="0"/>
        <v>62.04</v>
      </c>
      <c r="H17" s="14"/>
    </row>
    <row r="18" spans="1:8" s="13" customFormat="1" ht="16.5" customHeight="1" x14ac:dyDescent="0.25">
      <c r="A18" s="14">
        <v>2570</v>
      </c>
      <c r="B18" t="s">
        <v>246</v>
      </c>
      <c r="C18" t="s">
        <v>201</v>
      </c>
      <c r="D18" t="s">
        <v>202</v>
      </c>
      <c r="E18" s="28">
        <v>10</v>
      </c>
      <c r="F18" s="29">
        <v>4.8899999999999997</v>
      </c>
      <c r="G18" s="30">
        <f t="shared" si="0"/>
        <v>48.9</v>
      </c>
      <c r="H18" s="14"/>
    </row>
    <row r="19" spans="1:8" s="13" customFormat="1" ht="16.5" customHeight="1" x14ac:dyDescent="0.25">
      <c r="A19" s="14">
        <v>2571</v>
      </c>
      <c r="B19" t="s">
        <v>246</v>
      </c>
      <c r="C19" t="s">
        <v>271</v>
      </c>
      <c r="D19" t="s">
        <v>272</v>
      </c>
      <c r="E19" s="28">
        <v>7</v>
      </c>
      <c r="F19" s="29">
        <v>6.7700000000000005</v>
      </c>
      <c r="G19" s="30">
        <f t="shared" si="0"/>
        <v>47.39</v>
      </c>
      <c r="H19" s="14" t="s">
        <v>226</v>
      </c>
    </row>
    <row r="20" spans="1:8" s="13" customFormat="1" ht="16.5" customHeight="1" x14ac:dyDescent="0.25">
      <c r="A20" s="14">
        <v>2572</v>
      </c>
      <c r="B20" t="s">
        <v>246</v>
      </c>
      <c r="C20" t="s">
        <v>203</v>
      </c>
      <c r="D20" t="s">
        <v>204</v>
      </c>
      <c r="E20" s="28">
        <v>2</v>
      </c>
      <c r="F20" s="29">
        <v>18.850000000000001</v>
      </c>
      <c r="G20" s="30">
        <f t="shared" si="0"/>
        <v>37.700000000000003</v>
      </c>
      <c r="H20" s="14" t="s">
        <v>221</v>
      </c>
    </row>
    <row r="21" spans="1:8" s="13" customFormat="1" ht="16.5" customHeight="1" x14ac:dyDescent="0.25">
      <c r="A21" s="14">
        <v>2573</v>
      </c>
      <c r="B21" t="s">
        <v>246</v>
      </c>
      <c r="C21" t="s">
        <v>290</v>
      </c>
      <c r="D21" t="s">
        <v>307</v>
      </c>
      <c r="E21" s="28">
        <v>3</v>
      </c>
      <c r="F21" s="29">
        <v>10.521566666666667</v>
      </c>
      <c r="G21" s="30">
        <f t="shared" si="0"/>
        <v>31.564700000000002</v>
      </c>
      <c r="H21" s="14" t="s">
        <v>222</v>
      </c>
    </row>
    <row r="22" spans="1:8" s="13" customFormat="1" ht="16.5" customHeight="1" x14ac:dyDescent="0.25">
      <c r="A22" s="14">
        <v>2574</v>
      </c>
      <c r="B22" t="s">
        <v>246</v>
      </c>
      <c r="C22" t="s">
        <v>291</v>
      </c>
      <c r="D22" t="s">
        <v>308</v>
      </c>
      <c r="E22" s="28">
        <v>3</v>
      </c>
      <c r="F22" s="29">
        <v>10.18</v>
      </c>
      <c r="G22" s="30">
        <f t="shared" si="0"/>
        <v>30.54</v>
      </c>
      <c r="H22" s="14" t="s">
        <v>227</v>
      </c>
    </row>
    <row r="23" spans="1:8" s="13" customFormat="1" ht="16.5" customHeight="1" x14ac:dyDescent="0.25">
      <c r="A23" s="14">
        <v>2575</v>
      </c>
      <c r="B23" t="s">
        <v>246</v>
      </c>
      <c r="C23" t="s">
        <v>273</v>
      </c>
      <c r="D23" t="s">
        <v>274</v>
      </c>
      <c r="E23" s="28">
        <v>38</v>
      </c>
      <c r="F23" s="29">
        <v>0.79999999999999993</v>
      </c>
      <c r="G23" s="30">
        <f t="shared" si="0"/>
        <v>30.4</v>
      </c>
      <c r="H23" s="14" t="s">
        <v>228</v>
      </c>
    </row>
    <row r="24" spans="1:8" s="13" customFormat="1" ht="16.5" customHeight="1" x14ac:dyDescent="0.25">
      <c r="A24" s="14">
        <v>2576</v>
      </c>
      <c r="B24" t="s">
        <v>246</v>
      </c>
      <c r="C24" t="s">
        <v>205</v>
      </c>
      <c r="D24" t="s">
        <v>206</v>
      </c>
      <c r="E24" s="28">
        <v>21</v>
      </c>
      <c r="F24" s="29">
        <v>1.2810904761904762</v>
      </c>
      <c r="G24" s="30">
        <f t="shared" si="0"/>
        <v>26.902900000000002</v>
      </c>
      <c r="H24" s="14" t="s">
        <v>235</v>
      </c>
    </row>
    <row r="25" spans="1:8" s="13" customFormat="1" ht="16.5" customHeight="1" x14ac:dyDescent="0.25">
      <c r="A25" s="14">
        <v>2577</v>
      </c>
      <c r="B25" t="s">
        <v>246</v>
      </c>
      <c r="C25" t="s">
        <v>207</v>
      </c>
      <c r="D25" t="s">
        <v>208</v>
      </c>
      <c r="E25" s="28">
        <v>10</v>
      </c>
      <c r="F25" s="29">
        <v>2.46</v>
      </c>
      <c r="G25" s="30">
        <f t="shared" si="0"/>
        <v>24.6</v>
      </c>
      <c r="H25" s="14" t="s">
        <v>239</v>
      </c>
    </row>
    <row r="26" spans="1:8" s="13" customFormat="1" ht="16.5" customHeight="1" x14ac:dyDescent="0.25">
      <c r="A26" s="14">
        <v>2578</v>
      </c>
      <c r="B26" t="s">
        <v>246</v>
      </c>
      <c r="C26" t="s">
        <v>209</v>
      </c>
      <c r="D26" t="s">
        <v>210</v>
      </c>
      <c r="E26" s="28">
        <v>4</v>
      </c>
      <c r="F26" s="29">
        <v>5.58</v>
      </c>
      <c r="G26" s="30">
        <f t="shared" si="0"/>
        <v>22.32</v>
      </c>
      <c r="H26" s="14" t="s">
        <v>228</v>
      </c>
    </row>
    <row r="27" spans="1:8" s="13" customFormat="1" ht="16.5" customHeight="1" x14ac:dyDescent="0.25">
      <c r="A27" s="14">
        <v>2579</v>
      </c>
      <c r="B27" t="s">
        <v>246</v>
      </c>
      <c r="C27" t="s">
        <v>294</v>
      </c>
      <c r="D27" t="s">
        <v>311</v>
      </c>
      <c r="E27" s="28">
        <v>1</v>
      </c>
      <c r="F27" s="29">
        <v>9.41</v>
      </c>
      <c r="G27" s="30">
        <f t="shared" si="0"/>
        <v>9.41</v>
      </c>
      <c r="H27" s="14" t="s">
        <v>224</v>
      </c>
    </row>
    <row r="28" spans="1:8" s="13" customFormat="1" ht="16.5" customHeight="1" x14ac:dyDescent="0.25">
      <c r="A28" s="14">
        <v>2580</v>
      </c>
      <c r="B28" t="s">
        <v>246</v>
      </c>
      <c r="C28" t="s">
        <v>178</v>
      </c>
      <c r="D28" t="s">
        <v>179</v>
      </c>
      <c r="E28" s="28">
        <v>13</v>
      </c>
      <c r="F28" s="29">
        <v>0.70573076923076927</v>
      </c>
      <c r="G28" s="30">
        <f t="shared" si="0"/>
        <v>9.1745000000000001</v>
      </c>
      <c r="H28" s="14" t="s">
        <v>228</v>
      </c>
    </row>
    <row r="29" spans="1:8" s="13" customFormat="1" ht="16.5" customHeight="1" x14ac:dyDescent="0.25">
      <c r="A29" s="14">
        <v>2581</v>
      </c>
      <c r="B29" t="s">
        <v>246</v>
      </c>
      <c r="C29" t="s">
        <v>211</v>
      </c>
      <c r="D29" t="s">
        <v>212</v>
      </c>
      <c r="E29" s="28">
        <v>2</v>
      </c>
      <c r="F29" s="29">
        <v>4.16</v>
      </c>
      <c r="G29" s="30">
        <f t="shared" si="0"/>
        <v>8.32</v>
      </c>
      <c r="H29" s="14" t="s">
        <v>221</v>
      </c>
    </row>
    <row r="30" spans="1:8" s="13" customFormat="1" ht="16.5" customHeight="1" x14ac:dyDescent="0.25">
      <c r="A30" s="14">
        <v>2582</v>
      </c>
      <c r="B30" t="s">
        <v>246</v>
      </c>
      <c r="C30" t="s">
        <v>275</v>
      </c>
      <c r="D30" t="s">
        <v>276</v>
      </c>
      <c r="E30" s="28">
        <v>3</v>
      </c>
      <c r="F30" s="29">
        <v>2.7100000000000004</v>
      </c>
      <c r="G30" s="30">
        <f t="shared" si="0"/>
        <v>8.1300000000000008</v>
      </c>
      <c r="H30" s="14" t="s">
        <v>228</v>
      </c>
    </row>
    <row r="31" spans="1:8" s="13" customFormat="1" ht="16.5" customHeight="1" x14ac:dyDescent="0.25">
      <c r="A31" s="14">
        <v>2583</v>
      </c>
      <c r="B31" t="s">
        <v>246</v>
      </c>
      <c r="C31" t="s">
        <v>295</v>
      </c>
      <c r="D31" t="s">
        <v>312</v>
      </c>
      <c r="E31" s="28">
        <v>2</v>
      </c>
      <c r="F31" s="29">
        <v>3.4075000000000002</v>
      </c>
      <c r="G31" s="30">
        <f t="shared" si="0"/>
        <v>6.8150000000000004</v>
      </c>
      <c r="H31" s="14" t="s">
        <v>224</v>
      </c>
    </row>
    <row r="32" spans="1:8" s="13" customFormat="1" ht="16.5" customHeight="1" x14ac:dyDescent="0.25">
      <c r="A32" s="14">
        <v>2584</v>
      </c>
      <c r="B32" t="s">
        <v>246</v>
      </c>
      <c r="C32" t="s">
        <v>213</v>
      </c>
      <c r="D32" t="s">
        <v>214</v>
      </c>
      <c r="E32" s="28">
        <v>3</v>
      </c>
      <c r="F32" s="29">
        <v>1.53</v>
      </c>
      <c r="G32" s="30">
        <f t="shared" si="0"/>
        <v>4.59</v>
      </c>
      <c r="H32" s="14" t="s">
        <v>224</v>
      </c>
    </row>
    <row r="33" spans="1:8" s="13" customFormat="1" ht="16.5" customHeight="1" x14ac:dyDescent="0.25">
      <c r="A33" s="14">
        <v>2585</v>
      </c>
      <c r="B33" t="s">
        <v>246</v>
      </c>
      <c r="C33" t="s">
        <v>296</v>
      </c>
      <c r="D33" t="s">
        <v>313</v>
      </c>
      <c r="E33" s="28">
        <v>2</v>
      </c>
      <c r="F33" s="29">
        <v>1.88</v>
      </c>
      <c r="G33" s="30">
        <f t="shared" si="0"/>
        <v>3.76</v>
      </c>
      <c r="H33" s="14" t="s">
        <v>277</v>
      </c>
    </row>
    <row r="34" spans="1:8" s="13" customFormat="1" ht="16.5" customHeight="1" x14ac:dyDescent="0.25">
      <c r="A34" s="14">
        <v>2586</v>
      </c>
      <c r="B34" t="s">
        <v>246</v>
      </c>
      <c r="C34" t="s">
        <v>215</v>
      </c>
      <c r="D34" t="s">
        <v>70</v>
      </c>
      <c r="E34" s="28">
        <v>1</v>
      </c>
      <c r="F34" s="29">
        <v>199.63</v>
      </c>
      <c r="G34" s="30">
        <f t="shared" si="0"/>
        <v>199.63</v>
      </c>
      <c r="H34" s="14" t="s">
        <v>220</v>
      </c>
    </row>
    <row r="35" spans="1:8" s="13" customFormat="1" ht="16.5" customHeight="1" x14ac:dyDescent="0.25">
      <c r="A35" s="14">
        <v>2587</v>
      </c>
      <c r="B35" t="s">
        <v>246</v>
      </c>
      <c r="C35" t="s">
        <v>10</v>
      </c>
      <c r="D35" t="s">
        <v>11</v>
      </c>
      <c r="E35" s="28">
        <v>8</v>
      </c>
      <c r="F35" s="29">
        <v>2095.63</v>
      </c>
      <c r="G35" s="30">
        <f t="shared" si="0"/>
        <v>16765.04</v>
      </c>
      <c r="H35" s="14" t="s">
        <v>228</v>
      </c>
    </row>
    <row r="36" spans="1:8" s="13" customFormat="1" ht="16.5" customHeight="1" x14ac:dyDescent="0.25">
      <c r="A36" s="14">
        <v>2588</v>
      </c>
      <c r="B36" t="s">
        <v>246</v>
      </c>
      <c r="C36" t="s">
        <v>247</v>
      </c>
      <c r="D36" t="s">
        <v>83</v>
      </c>
      <c r="E36" s="28">
        <v>475</v>
      </c>
      <c r="F36" s="29">
        <v>13.92</v>
      </c>
      <c r="G36" s="30">
        <f t="shared" si="0"/>
        <v>6612</v>
      </c>
      <c r="H36" s="14" t="s">
        <v>217</v>
      </c>
    </row>
    <row r="37" spans="1:8" s="13" customFormat="1" ht="16.5" customHeight="1" x14ac:dyDescent="0.25">
      <c r="A37" s="14">
        <v>2589</v>
      </c>
      <c r="B37" t="s">
        <v>246</v>
      </c>
      <c r="C37" t="s">
        <v>279</v>
      </c>
      <c r="D37" t="s">
        <v>297</v>
      </c>
      <c r="E37" s="28">
        <v>12</v>
      </c>
      <c r="F37" s="29">
        <v>406.32916666666665</v>
      </c>
      <c r="G37" s="30">
        <f t="shared" si="0"/>
        <v>4875.95</v>
      </c>
      <c r="H37" s="14" t="s">
        <v>220</v>
      </c>
    </row>
    <row r="38" spans="1:8" s="13" customFormat="1" ht="16.5" customHeight="1" x14ac:dyDescent="0.25">
      <c r="A38" s="14">
        <v>2590</v>
      </c>
      <c r="B38" t="s">
        <v>246</v>
      </c>
      <c r="C38" t="s">
        <v>12</v>
      </c>
      <c r="D38" t="s">
        <v>13</v>
      </c>
      <c r="E38" s="28">
        <v>1</v>
      </c>
      <c r="F38" s="29">
        <v>2289.71</v>
      </c>
      <c r="G38" s="30">
        <f t="shared" si="0"/>
        <v>2289.71</v>
      </c>
      <c r="H38" s="14" t="s">
        <v>221</v>
      </c>
    </row>
    <row r="39" spans="1:8" s="13" customFormat="1" ht="16.5" customHeight="1" x14ac:dyDescent="0.25">
      <c r="A39" s="14">
        <v>2591</v>
      </c>
      <c r="B39" t="s">
        <v>246</v>
      </c>
      <c r="C39" t="s">
        <v>14</v>
      </c>
      <c r="D39" t="s">
        <v>15</v>
      </c>
      <c r="E39" s="28">
        <v>20</v>
      </c>
      <c r="F39" s="29">
        <v>107.77000000000001</v>
      </c>
      <c r="G39" s="30">
        <f t="shared" si="0"/>
        <v>2155.4</v>
      </c>
      <c r="H39" s="14" t="s">
        <v>221</v>
      </c>
    </row>
    <row r="40" spans="1:8" s="13" customFormat="1" ht="16.5" customHeight="1" x14ac:dyDescent="0.25">
      <c r="A40" s="14">
        <v>2592</v>
      </c>
      <c r="B40" t="s">
        <v>246</v>
      </c>
      <c r="C40" t="s">
        <v>280</v>
      </c>
      <c r="D40" t="s">
        <v>298</v>
      </c>
      <c r="E40" s="28">
        <v>5</v>
      </c>
      <c r="F40" s="29">
        <v>344.86</v>
      </c>
      <c r="G40" s="30">
        <f t="shared" si="0"/>
        <v>1724.3000000000002</v>
      </c>
      <c r="H40" s="14" t="s">
        <v>218</v>
      </c>
    </row>
    <row r="41" spans="1:8" s="13" customFormat="1" ht="16.5" customHeight="1" x14ac:dyDescent="0.25">
      <c r="A41" s="14">
        <v>2593</v>
      </c>
      <c r="B41" t="s">
        <v>246</v>
      </c>
      <c r="C41" t="s">
        <v>16</v>
      </c>
      <c r="D41" t="s">
        <v>17</v>
      </c>
      <c r="E41" s="28">
        <v>78</v>
      </c>
      <c r="F41" s="29">
        <v>19.41</v>
      </c>
      <c r="G41" s="30">
        <f t="shared" si="0"/>
        <v>1513.98</v>
      </c>
      <c r="H41" s="14" t="s">
        <v>277</v>
      </c>
    </row>
    <row r="42" spans="1:8" s="13" customFormat="1" ht="16.5" customHeight="1" x14ac:dyDescent="0.25">
      <c r="A42" s="14">
        <v>2594</v>
      </c>
      <c r="B42" t="s">
        <v>246</v>
      </c>
      <c r="C42" t="s">
        <v>18</v>
      </c>
      <c r="D42" t="s">
        <v>19</v>
      </c>
      <c r="E42" s="28">
        <v>2</v>
      </c>
      <c r="F42" s="29">
        <v>687.28</v>
      </c>
      <c r="G42" s="30">
        <f t="shared" si="0"/>
        <v>1374.56</v>
      </c>
      <c r="H42" s="14"/>
    </row>
    <row r="43" spans="1:8" s="13" customFormat="1" ht="16.5" customHeight="1" x14ac:dyDescent="0.25">
      <c r="A43" s="14">
        <v>2595</v>
      </c>
      <c r="B43" t="s">
        <v>246</v>
      </c>
      <c r="C43" t="s">
        <v>20</v>
      </c>
      <c r="D43" t="s">
        <v>21</v>
      </c>
      <c r="E43" s="28">
        <v>24</v>
      </c>
      <c r="F43" s="29">
        <v>39.520000000000003</v>
      </c>
      <c r="G43" s="30">
        <f t="shared" si="0"/>
        <v>948.48</v>
      </c>
      <c r="H43" s="14" t="s">
        <v>222</v>
      </c>
    </row>
    <row r="44" spans="1:8" s="13" customFormat="1" ht="16.5" customHeight="1" x14ac:dyDescent="0.25">
      <c r="A44" s="14">
        <v>2596</v>
      </c>
      <c r="B44" t="s">
        <v>246</v>
      </c>
      <c r="C44" t="s">
        <v>22</v>
      </c>
      <c r="D44" t="s">
        <v>23</v>
      </c>
      <c r="E44" s="28">
        <v>1</v>
      </c>
      <c r="F44" s="29">
        <v>859.11</v>
      </c>
      <c r="G44" s="30">
        <f t="shared" si="0"/>
        <v>859.11</v>
      </c>
      <c r="H44" s="14" t="s">
        <v>228</v>
      </c>
    </row>
    <row r="45" spans="1:8" s="13" customFormat="1" ht="16.5" customHeight="1" x14ac:dyDescent="0.25">
      <c r="A45" s="14">
        <v>2597</v>
      </c>
      <c r="B45" t="s">
        <v>246</v>
      </c>
      <c r="C45" t="s">
        <v>24</v>
      </c>
      <c r="D45" t="s">
        <v>25</v>
      </c>
      <c r="E45" s="28">
        <v>1</v>
      </c>
      <c r="F45" s="29">
        <v>853.55</v>
      </c>
      <c r="G45" s="30">
        <f t="shared" si="0"/>
        <v>853.55</v>
      </c>
      <c r="H45" s="14" t="s">
        <v>228</v>
      </c>
    </row>
    <row r="46" spans="1:8" s="13" customFormat="1" ht="16.5" customHeight="1" x14ac:dyDescent="0.25">
      <c r="A46" s="14">
        <v>2598</v>
      </c>
      <c r="B46" t="s">
        <v>246</v>
      </c>
      <c r="C46" t="s">
        <v>26</v>
      </c>
      <c r="D46" t="s">
        <v>27</v>
      </c>
      <c r="E46" s="28">
        <v>2</v>
      </c>
      <c r="F46" s="29">
        <v>380.76</v>
      </c>
      <c r="G46" s="30">
        <f t="shared" si="0"/>
        <v>761.52</v>
      </c>
      <c r="H46" s="14" t="s">
        <v>228</v>
      </c>
    </row>
    <row r="47" spans="1:8" s="13" customFormat="1" ht="16.5" customHeight="1" x14ac:dyDescent="0.25">
      <c r="A47" s="14">
        <v>2599</v>
      </c>
      <c r="B47" t="s">
        <v>246</v>
      </c>
      <c r="C47" t="s">
        <v>28</v>
      </c>
      <c r="D47" t="s">
        <v>29</v>
      </c>
      <c r="E47" s="28">
        <v>18</v>
      </c>
      <c r="F47" s="29">
        <v>36.799999999999997</v>
      </c>
      <c r="G47" s="30">
        <f t="shared" si="0"/>
        <v>662.4</v>
      </c>
      <c r="H47" s="14" t="s">
        <v>230</v>
      </c>
    </row>
    <row r="48" spans="1:8" s="13" customFormat="1" ht="16.5" customHeight="1" x14ac:dyDescent="0.25">
      <c r="A48" s="14">
        <v>2600</v>
      </c>
      <c r="B48" t="s">
        <v>246</v>
      </c>
      <c r="C48" t="s">
        <v>248</v>
      </c>
      <c r="D48" t="s">
        <v>249</v>
      </c>
      <c r="E48" s="28">
        <v>2</v>
      </c>
      <c r="F48" s="29">
        <v>327.8</v>
      </c>
      <c r="G48" s="30">
        <f t="shared" si="0"/>
        <v>655.6</v>
      </c>
      <c r="H48" s="14" t="s">
        <v>230</v>
      </c>
    </row>
    <row r="49" spans="1:8" s="13" customFormat="1" ht="16.5" customHeight="1" x14ac:dyDescent="0.25">
      <c r="A49" s="14">
        <v>2601</v>
      </c>
      <c r="B49" t="s">
        <v>246</v>
      </c>
      <c r="C49" t="s">
        <v>30</v>
      </c>
      <c r="D49" t="s">
        <v>31</v>
      </c>
      <c r="E49" s="28">
        <v>5</v>
      </c>
      <c r="F49" s="29">
        <v>105.63</v>
      </c>
      <c r="G49" s="30">
        <f t="shared" si="0"/>
        <v>528.15</v>
      </c>
      <c r="H49" s="14" t="s">
        <v>235</v>
      </c>
    </row>
    <row r="50" spans="1:8" s="13" customFormat="1" ht="16.5" customHeight="1" x14ac:dyDescent="0.25">
      <c r="A50" s="14">
        <v>2602</v>
      </c>
      <c r="B50" t="s">
        <v>246</v>
      </c>
      <c r="C50" t="s">
        <v>32</v>
      </c>
      <c r="D50" t="s">
        <v>33</v>
      </c>
      <c r="E50" s="28">
        <v>11</v>
      </c>
      <c r="F50" s="29">
        <v>47.27</v>
      </c>
      <c r="G50" s="30">
        <f t="shared" si="0"/>
        <v>519.97</v>
      </c>
      <c r="H50" s="14" t="s">
        <v>230</v>
      </c>
    </row>
    <row r="51" spans="1:8" s="13" customFormat="1" ht="16.5" customHeight="1" x14ac:dyDescent="0.25">
      <c r="A51" s="14">
        <v>2603</v>
      </c>
      <c r="B51" t="s">
        <v>246</v>
      </c>
      <c r="C51" t="s">
        <v>34</v>
      </c>
      <c r="D51" t="s">
        <v>35</v>
      </c>
      <c r="E51" s="28">
        <v>99</v>
      </c>
      <c r="F51" s="29">
        <v>5.0244696969696969</v>
      </c>
      <c r="G51" s="30">
        <f t="shared" si="0"/>
        <v>497.42250000000001</v>
      </c>
      <c r="H51" s="14" t="s">
        <v>230</v>
      </c>
    </row>
    <row r="52" spans="1:8" s="13" customFormat="1" ht="16.5" customHeight="1" x14ac:dyDescent="0.25">
      <c r="A52" s="14">
        <v>2604</v>
      </c>
      <c r="B52" t="s">
        <v>246</v>
      </c>
      <c r="C52" t="s">
        <v>38</v>
      </c>
      <c r="D52" t="s">
        <v>39</v>
      </c>
      <c r="E52" s="28">
        <v>24</v>
      </c>
      <c r="F52" s="29">
        <v>18.5</v>
      </c>
      <c r="G52" s="30">
        <f t="shared" si="0"/>
        <v>444</v>
      </c>
      <c r="H52" s="14" t="s">
        <v>221</v>
      </c>
    </row>
    <row r="53" spans="1:8" s="13" customFormat="1" ht="16.5" customHeight="1" x14ac:dyDescent="0.25">
      <c r="A53" s="14">
        <v>2605</v>
      </c>
      <c r="B53" t="s">
        <v>246</v>
      </c>
      <c r="C53" t="s">
        <v>40</v>
      </c>
      <c r="D53" t="s">
        <v>41</v>
      </c>
      <c r="E53" s="28">
        <v>2</v>
      </c>
      <c r="F53" s="29">
        <v>203.83</v>
      </c>
      <c r="G53" s="30">
        <f t="shared" si="0"/>
        <v>407.66</v>
      </c>
      <c r="H53" s="14" t="s">
        <v>227</v>
      </c>
    </row>
    <row r="54" spans="1:8" s="13" customFormat="1" ht="16.5" customHeight="1" x14ac:dyDescent="0.25">
      <c r="A54" s="14">
        <v>2606</v>
      </c>
      <c r="B54" t="s">
        <v>246</v>
      </c>
      <c r="C54" t="s">
        <v>281</v>
      </c>
      <c r="D54" t="s">
        <v>300</v>
      </c>
      <c r="E54" s="28">
        <v>4</v>
      </c>
      <c r="F54" s="29">
        <v>101.64</v>
      </c>
      <c r="G54" s="30">
        <f t="shared" ref="G54:G117" si="1">E54*F54</f>
        <v>406.56</v>
      </c>
      <c r="H54" s="14" t="s">
        <v>227</v>
      </c>
    </row>
    <row r="55" spans="1:8" s="13" customFormat="1" ht="16.5" customHeight="1" x14ac:dyDescent="0.25">
      <c r="A55" s="14">
        <v>2607</v>
      </c>
      <c r="B55" t="s">
        <v>246</v>
      </c>
      <c r="C55" t="s">
        <v>42</v>
      </c>
      <c r="D55" t="s">
        <v>43</v>
      </c>
      <c r="E55" s="28">
        <v>18</v>
      </c>
      <c r="F55" s="29">
        <v>21.81</v>
      </c>
      <c r="G55" s="30">
        <f t="shared" si="1"/>
        <v>392.58</v>
      </c>
      <c r="H55" s="14" t="s">
        <v>218</v>
      </c>
    </row>
    <row r="56" spans="1:8" s="13" customFormat="1" ht="16.5" customHeight="1" x14ac:dyDescent="0.25">
      <c r="A56" s="14">
        <v>2608</v>
      </c>
      <c r="B56" t="s">
        <v>246</v>
      </c>
      <c r="C56" t="s">
        <v>44</v>
      </c>
      <c r="D56" t="s">
        <v>45</v>
      </c>
      <c r="E56" s="28">
        <v>8</v>
      </c>
      <c r="F56" s="29">
        <v>48.26</v>
      </c>
      <c r="G56" s="30">
        <f t="shared" si="1"/>
        <v>386.08</v>
      </c>
      <c r="H56" s="14" t="s">
        <v>277</v>
      </c>
    </row>
    <row r="57" spans="1:8" s="13" customFormat="1" ht="16.5" customHeight="1" x14ac:dyDescent="0.25">
      <c r="A57" s="14">
        <v>2609</v>
      </c>
      <c r="B57" t="s">
        <v>246</v>
      </c>
      <c r="C57" t="s">
        <v>252</v>
      </c>
      <c r="D57" t="s">
        <v>253</v>
      </c>
      <c r="E57" s="28">
        <v>143</v>
      </c>
      <c r="F57" s="29">
        <v>2.6912097902097902</v>
      </c>
      <c r="G57" s="30">
        <f t="shared" si="1"/>
        <v>384.84300000000002</v>
      </c>
      <c r="H57" s="14" t="s">
        <v>277</v>
      </c>
    </row>
    <row r="58" spans="1:8" s="13" customFormat="1" ht="16.5" customHeight="1" x14ac:dyDescent="0.25">
      <c r="A58" s="14">
        <v>2610</v>
      </c>
      <c r="B58" t="s">
        <v>246</v>
      </c>
      <c r="C58" t="s">
        <v>48</v>
      </c>
      <c r="D58" t="s">
        <v>49</v>
      </c>
      <c r="E58" s="28">
        <v>8</v>
      </c>
      <c r="F58" s="29">
        <v>47.110999999999997</v>
      </c>
      <c r="G58" s="30">
        <f t="shared" si="1"/>
        <v>376.88799999999998</v>
      </c>
      <c r="H58" s="14" t="s">
        <v>277</v>
      </c>
    </row>
    <row r="59" spans="1:8" s="13" customFormat="1" ht="16.5" customHeight="1" x14ac:dyDescent="0.25">
      <c r="A59" s="14">
        <v>2611</v>
      </c>
      <c r="B59" t="s">
        <v>246</v>
      </c>
      <c r="C59" t="s">
        <v>51</v>
      </c>
      <c r="D59" t="s">
        <v>52</v>
      </c>
      <c r="E59" s="28">
        <v>18</v>
      </c>
      <c r="F59" s="29">
        <v>17.290000000000003</v>
      </c>
      <c r="G59" s="30">
        <f t="shared" si="1"/>
        <v>311.22000000000003</v>
      </c>
      <c r="H59" s="14" t="s">
        <v>277</v>
      </c>
    </row>
    <row r="60" spans="1:8" s="13" customFormat="1" ht="16.5" customHeight="1" x14ac:dyDescent="0.25">
      <c r="A60" s="14">
        <v>2612</v>
      </c>
      <c r="B60" t="s">
        <v>246</v>
      </c>
      <c r="C60" t="s">
        <v>53</v>
      </c>
      <c r="D60" t="s">
        <v>54</v>
      </c>
      <c r="E60" s="28">
        <v>7</v>
      </c>
      <c r="F60" s="29">
        <v>42.915557142857146</v>
      </c>
      <c r="G60" s="30">
        <f t="shared" si="1"/>
        <v>300.40890000000002</v>
      </c>
      <c r="H60" s="14" t="s">
        <v>278</v>
      </c>
    </row>
    <row r="61" spans="1:8" s="13" customFormat="1" ht="16.5" customHeight="1" x14ac:dyDescent="0.25">
      <c r="A61" s="14">
        <v>2613</v>
      </c>
      <c r="B61" t="s">
        <v>246</v>
      </c>
      <c r="C61" t="s">
        <v>55</v>
      </c>
      <c r="D61" t="s">
        <v>54</v>
      </c>
      <c r="E61" s="28">
        <v>8</v>
      </c>
      <c r="F61" s="29">
        <v>37.454000000000001</v>
      </c>
      <c r="G61" s="30">
        <f t="shared" si="1"/>
        <v>299.63200000000001</v>
      </c>
      <c r="H61" s="14" t="s">
        <v>278</v>
      </c>
    </row>
    <row r="62" spans="1:8" s="13" customFormat="1" ht="16.5" customHeight="1" x14ac:dyDescent="0.25">
      <c r="A62" s="14">
        <v>2614</v>
      </c>
      <c r="B62" t="s">
        <v>246</v>
      </c>
      <c r="C62" t="s">
        <v>254</v>
      </c>
      <c r="D62" t="s">
        <v>90</v>
      </c>
      <c r="E62" s="28">
        <v>10</v>
      </c>
      <c r="F62" s="29">
        <v>28.48</v>
      </c>
      <c r="G62" s="30">
        <f t="shared" si="1"/>
        <v>284.8</v>
      </c>
      <c r="H62" s="14" t="s">
        <v>238</v>
      </c>
    </row>
    <row r="63" spans="1:8" s="13" customFormat="1" ht="16.5" customHeight="1" x14ac:dyDescent="0.25">
      <c r="A63" s="14">
        <v>2615</v>
      </c>
      <c r="B63" t="s">
        <v>246</v>
      </c>
      <c r="C63" t="s">
        <v>56</v>
      </c>
      <c r="D63" t="s">
        <v>57</v>
      </c>
      <c r="E63" s="28">
        <v>1</v>
      </c>
      <c r="F63" s="29">
        <v>272.5</v>
      </c>
      <c r="G63" s="30">
        <f t="shared" si="1"/>
        <v>272.5</v>
      </c>
      <c r="H63" s="14" t="s">
        <v>239</v>
      </c>
    </row>
    <row r="64" spans="1:8" s="13" customFormat="1" ht="16.5" customHeight="1" x14ac:dyDescent="0.25">
      <c r="A64" s="14">
        <v>2616</v>
      </c>
      <c r="B64" t="s">
        <v>246</v>
      </c>
      <c r="C64" t="s">
        <v>58</v>
      </c>
      <c r="D64" t="s">
        <v>59</v>
      </c>
      <c r="E64" s="28">
        <v>3</v>
      </c>
      <c r="F64" s="29">
        <v>90.42</v>
      </c>
      <c r="G64" s="30">
        <f t="shared" si="1"/>
        <v>271.26</v>
      </c>
      <c r="H64" s="14" t="s">
        <v>236</v>
      </c>
    </row>
    <row r="65" spans="1:8" s="13" customFormat="1" ht="16.5" customHeight="1" x14ac:dyDescent="0.25">
      <c r="A65" s="14">
        <v>2617</v>
      </c>
      <c r="B65" t="s">
        <v>246</v>
      </c>
      <c r="C65" t="s">
        <v>60</v>
      </c>
      <c r="D65" t="s">
        <v>61</v>
      </c>
      <c r="E65" s="28">
        <v>6</v>
      </c>
      <c r="F65" s="29">
        <v>44.25</v>
      </c>
      <c r="G65" s="30">
        <f t="shared" si="1"/>
        <v>265.5</v>
      </c>
      <c r="H65" s="14" t="s">
        <v>235</v>
      </c>
    </row>
    <row r="66" spans="1:8" s="13" customFormat="1" ht="16.5" customHeight="1" x14ac:dyDescent="0.25">
      <c r="A66" s="14">
        <v>2618</v>
      </c>
      <c r="B66" t="s">
        <v>246</v>
      </c>
      <c r="C66" t="s">
        <v>62</v>
      </c>
      <c r="D66" t="s">
        <v>63</v>
      </c>
      <c r="E66" s="28">
        <v>6</v>
      </c>
      <c r="F66" s="29">
        <v>43.03</v>
      </c>
      <c r="G66" s="30">
        <f t="shared" si="1"/>
        <v>258.18</v>
      </c>
      <c r="H66" s="14" t="s">
        <v>230</v>
      </c>
    </row>
    <row r="67" spans="1:8" s="13" customFormat="1" ht="16.5" customHeight="1" x14ac:dyDescent="0.25">
      <c r="A67" s="14">
        <v>2619</v>
      </c>
      <c r="B67" t="s">
        <v>246</v>
      </c>
      <c r="C67" t="s">
        <v>64</v>
      </c>
      <c r="D67" t="s">
        <v>65</v>
      </c>
      <c r="E67" s="28">
        <v>18</v>
      </c>
      <c r="F67" s="29">
        <v>13.96</v>
      </c>
      <c r="G67" s="30">
        <f t="shared" si="1"/>
        <v>251.28000000000003</v>
      </c>
      <c r="H67" s="14" t="s">
        <v>221</v>
      </c>
    </row>
    <row r="68" spans="1:8" s="13" customFormat="1" ht="16.5" customHeight="1" x14ac:dyDescent="0.25">
      <c r="A68" s="14">
        <v>2620</v>
      </c>
      <c r="B68" t="s">
        <v>246</v>
      </c>
      <c r="C68" t="s">
        <v>66</v>
      </c>
      <c r="D68" t="s">
        <v>67</v>
      </c>
      <c r="E68" s="28">
        <v>3</v>
      </c>
      <c r="F68" s="29">
        <v>80.08</v>
      </c>
      <c r="G68" s="30">
        <f t="shared" si="1"/>
        <v>240.24</v>
      </c>
      <c r="H68" s="14" t="s">
        <v>240</v>
      </c>
    </row>
    <row r="69" spans="1:8" s="13" customFormat="1" ht="16.5" customHeight="1" x14ac:dyDescent="0.25">
      <c r="A69" s="14">
        <v>2621</v>
      </c>
      <c r="B69" t="s">
        <v>246</v>
      </c>
      <c r="C69" t="s">
        <v>68</v>
      </c>
      <c r="D69" t="s">
        <v>69</v>
      </c>
      <c r="E69" s="28">
        <v>74</v>
      </c>
      <c r="F69" s="29">
        <v>3.2168000000000001</v>
      </c>
      <c r="G69" s="30">
        <f t="shared" si="1"/>
        <v>238.04320000000001</v>
      </c>
      <c r="H69" s="14" t="s">
        <v>221</v>
      </c>
    </row>
    <row r="70" spans="1:8" s="13" customFormat="1" ht="16.5" customHeight="1" x14ac:dyDescent="0.25">
      <c r="A70" s="14">
        <v>2622</v>
      </c>
      <c r="B70" t="s">
        <v>246</v>
      </c>
      <c r="C70" t="s">
        <v>73</v>
      </c>
      <c r="D70" t="s">
        <v>50</v>
      </c>
      <c r="E70" s="28">
        <v>5</v>
      </c>
      <c r="F70" s="29">
        <v>42.656680000000001</v>
      </c>
      <c r="G70" s="30">
        <f t="shared" si="1"/>
        <v>213.2834</v>
      </c>
      <c r="H70" s="14" t="s">
        <v>220</v>
      </c>
    </row>
    <row r="71" spans="1:8" s="13" customFormat="1" ht="16.5" customHeight="1" x14ac:dyDescent="0.25">
      <c r="A71" s="14">
        <v>2623</v>
      </c>
      <c r="B71" t="s">
        <v>246</v>
      </c>
      <c r="C71" t="s">
        <v>74</v>
      </c>
      <c r="D71" t="s">
        <v>54</v>
      </c>
      <c r="E71" s="28">
        <v>5</v>
      </c>
      <c r="F71" s="29">
        <v>42.656680000000001</v>
      </c>
      <c r="G71" s="30">
        <f t="shared" si="1"/>
        <v>213.2834</v>
      </c>
      <c r="H71" s="14" t="s">
        <v>220</v>
      </c>
    </row>
    <row r="72" spans="1:8" s="13" customFormat="1" ht="16.5" customHeight="1" x14ac:dyDescent="0.25">
      <c r="A72" s="14">
        <v>2624</v>
      </c>
      <c r="B72" t="s">
        <v>246</v>
      </c>
      <c r="C72" t="s">
        <v>75</v>
      </c>
      <c r="D72" t="s">
        <v>76</v>
      </c>
      <c r="E72" s="28">
        <v>32</v>
      </c>
      <c r="F72" s="29">
        <v>6.2399093749999999</v>
      </c>
      <c r="G72" s="30">
        <f t="shared" si="1"/>
        <v>199.6771</v>
      </c>
      <c r="H72" s="14" t="s">
        <v>220</v>
      </c>
    </row>
    <row r="73" spans="1:8" s="13" customFormat="1" ht="16.5" customHeight="1" x14ac:dyDescent="0.25">
      <c r="A73" s="14">
        <v>2625</v>
      </c>
      <c r="B73" t="s">
        <v>246</v>
      </c>
      <c r="C73" t="s">
        <v>79</v>
      </c>
      <c r="D73" t="s">
        <v>54</v>
      </c>
      <c r="E73" s="28">
        <v>5</v>
      </c>
      <c r="F73" s="29">
        <v>37.31832</v>
      </c>
      <c r="G73" s="30">
        <f t="shared" si="1"/>
        <v>186.5916</v>
      </c>
      <c r="H73" s="14" t="s">
        <v>220</v>
      </c>
    </row>
    <row r="74" spans="1:8" s="13" customFormat="1" ht="16.5" customHeight="1" x14ac:dyDescent="0.25">
      <c r="A74" s="14">
        <v>2626</v>
      </c>
      <c r="B74" t="s">
        <v>246</v>
      </c>
      <c r="C74" t="s">
        <v>80</v>
      </c>
      <c r="D74" t="s">
        <v>81</v>
      </c>
      <c r="E74" s="28">
        <v>5</v>
      </c>
      <c r="F74" s="29">
        <v>35.54</v>
      </c>
      <c r="G74" s="30">
        <f t="shared" si="1"/>
        <v>177.7</v>
      </c>
      <c r="H74" s="14" t="s">
        <v>228</v>
      </c>
    </row>
    <row r="75" spans="1:8" s="13" customFormat="1" ht="16.5" customHeight="1" x14ac:dyDescent="0.25">
      <c r="A75" s="14">
        <v>2627</v>
      </c>
      <c r="B75" t="s">
        <v>246</v>
      </c>
      <c r="C75" t="s">
        <v>282</v>
      </c>
      <c r="D75" t="s">
        <v>301</v>
      </c>
      <c r="E75" s="28">
        <v>4</v>
      </c>
      <c r="F75" s="29">
        <v>44.25</v>
      </c>
      <c r="G75" s="30">
        <f t="shared" si="1"/>
        <v>177</v>
      </c>
      <c r="H75" s="14" t="s">
        <v>223</v>
      </c>
    </row>
    <row r="76" spans="1:8" s="13" customFormat="1" ht="16.5" customHeight="1" x14ac:dyDescent="0.25">
      <c r="A76" s="14">
        <v>2628</v>
      </c>
      <c r="B76" t="s">
        <v>246</v>
      </c>
      <c r="C76" t="s">
        <v>82</v>
      </c>
      <c r="D76" t="s">
        <v>83</v>
      </c>
      <c r="E76" s="28">
        <v>1</v>
      </c>
      <c r="F76" s="29">
        <v>172.08</v>
      </c>
      <c r="G76" s="30">
        <f t="shared" si="1"/>
        <v>172.08</v>
      </c>
      <c r="H76" s="14" t="s">
        <v>220</v>
      </c>
    </row>
    <row r="77" spans="1:8" s="13" customFormat="1" ht="16.5" customHeight="1" x14ac:dyDescent="0.25">
      <c r="A77" s="14">
        <v>2629</v>
      </c>
      <c r="B77" t="s">
        <v>246</v>
      </c>
      <c r="C77" t="s">
        <v>84</v>
      </c>
      <c r="D77" t="s">
        <v>85</v>
      </c>
      <c r="E77" s="28">
        <v>18</v>
      </c>
      <c r="F77" s="29">
        <v>8.76</v>
      </c>
      <c r="G77" s="30">
        <f t="shared" si="1"/>
        <v>157.68</v>
      </c>
      <c r="H77" s="14" t="s">
        <v>220</v>
      </c>
    </row>
    <row r="78" spans="1:8" s="13" customFormat="1" ht="16.5" customHeight="1" x14ac:dyDescent="0.25">
      <c r="A78" s="14">
        <v>2630</v>
      </c>
      <c r="B78" t="s">
        <v>246</v>
      </c>
      <c r="C78" t="s">
        <v>86</v>
      </c>
      <c r="D78" t="s">
        <v>87</v>
      </c>
      <c r="E78" s="28">
        <v>1</v>
      </c>
      <c r="F78" s="29">
        <v>152.96</v>
      </c>
      <c r="G78" s="30">
        <f t="shared" si="1"/>
        <v>152.96</v>
      </c>
      <c r="H78" s="14" t="s">
        <v>220</v>
      </c>
    </row>
    <row r="79" spans="1:8" s="13" customFormat="1" ht="16.5" customHeight="1" x14ac:dyDescent="0.25">
      <c r="A79" s="14">
        <v>2631</v>
      </c>
      <c r="B79" t="s">
        <v>246</v>
      </c>
      <c r="C79" t="s">
        <v>88</v>
      </c>
      <c r="D79" t="s">
        <v>50</v>
      </c>
      <c r="E79" s="28">
        <v>3</v>
      </c>
      <c r="F79" s="29">
        <v>49.216000000000001</v>
      </c>
      <c r="G79" s="30">
        <f t="shared" si="1"/>
        <v>147.648</v>
      </c>
      <c r="H79" s="14" t="s">
        <v>220</v>
      </c>
    </row>
    <row r="80" spans="1:8" s="13" customFormat="1" ht="16.5" customHeight="1" x14ac:dyDescent="0.25">
      <c r="A80" s="14">
        <v>2632</v>
      </c>
      <c r="B80" t="s">
        <v>246</v>
      </c>
      <c r="C80" t="s">
        <v>89</v>
      </c>
      <c r="D80" t="s">
        <v>90</v>
      </c>
      <c r="E80" s="28">
        <v>7</v>
      </c>
      <c r="F80" s="29">
        <v>20.894442857142856</v>
      </c>
      <c r="G80" s="30">
        <f t="shared" si="1"/>
        <v>146.2611</v>
      </c>
      <c r="H80" s="14" t="s">
        <v>220</v>
      </c>
    </row>
    <row r="81" spans="1:8" s="13" customFormat="1" ht="16.5" customHeight="1" x14ac:dyDescent="0.25">
      <c r="A81" s="14">
        <v>2633</v>
      </c>
      <c r="B81" t="s">
        <v>246</v>
      </c>
      <c r="C81" t="s">
        <v>92</v>
      </c>
      <c r="D81" t="s">
        <v>93</v>
      </c>
      <c r="E81" s="28">
        <v>4</v>
      </c>
      <c r="F81" s="29">
        <v>32.549999999999997</v>
      </c>
      <c r="G81" s="30">
        <f t="shared" si="1"/>
        <v>130.19999999999999</v>
      </c>
      <c r="H81" s="14" t="s">
        <v>220</v>
      </c>
    </row>
    <row r="82" spans="1:8" s="13" customFormat="1" ht="16.5" customHeight="1" x14ac:dyDescent="0.25">
      <c r="A82" s="14">
        <v>2634</v>
      </c>
      <c r="B82" t="s">
        <v>246</v>
      </c>
      <c r="C82" t="s">
        <v>94</v>
      </c>
      <c r="D82" t="s">
        <v>90</v>
      </c>
      <c r="E82" s="28">
        <v>8</v>
      </c>
      <c r="F82" s="29">
        <v>15.336675</v>
      </c>
      <c r="G82" s="30">
        <f t="shared" si="1"/>
        <v>122.6934</v>
      </c>
      <c r="H82" s="14" t="s">
        <v>220</v>
      </c>
    </row>
    <row r="83" spans="1:8" s="13" customFormat="1" ht="16.5" customHeight="1" x14ac:dyDescent="0.25">
      <c r="A83" s="14">
        <v>2635</v>
      </c>
      <c r="B83" t="s">
        <v>246</v>
      </c>
      <c r="C83" t="s">
        <v>95</v>
      </c>
      <c r="D83" t="s">
        <v>255</v>
      </c>
      <c r="E83" s="28">
        <v>1</v>
      </c>
      <c r="F83" s="29">
        <v>116.89</v>
      </c>
      <c r="G83" s="30">
        <f t="shared" si="1"/>
        <v>116.89</v>
      </c>
      <c r="H83" s="14" t="s">
        <v>220</v>
      </c>
    </row>
    <row r="84" spans="1:8" s="13" customFormat="1" ht="16.5" customHeight="1" x14ac:dyDescent="0.25">
      <c r="A84" s="14">
        <v>2636</v>
      </c>
      <c r="B84" t="s">
        <v>246</v>
      </c>
      <c r="C84" t="s">
        <v>96</v>
      </c>
      <c r="D84" t="s">
        <v>97</v>
      </c>
      <c r="E84" s="28">
        <v>5</v>
      </c>
      <c r="F84" s="29">
        <v>22.243320000000001</v>
      </c>
      <c r="G84" s="30">
        <f t="shared" si="1"/>
        <v>111.2166</v>
      </c>
      <c r="H84" s="14" t="s">
        <v>220</v>
      </c>
    </row>
    <row r="85" spans="1:8" s="13" customFormat="1" ht="16.5" customHeight="1" x14ac:dyDescent="0.25">
      <c r="A85" s="14">
        <v>2637</v>
      </c>
      <c r="B85" t="s">
        <v>246</v>
      </c>
      <c r="C85" t="s">
        <v>98</v>
      </c>
      <c r="D85" t="s">
        <v>99</v>
      </c>
      <c r="E85" s="28">
        <v>18</v>
      </c>
      <c r="F85" s="29">
        <v>6.14</v>
      </c>
      <c r="G85" s="30">
        <f t="shared" si="1"/>
        <v>110.52</v>
      </c>
      <c r="H85" s="14" t="s">
        <v>228</v>
      </c>
    </row>
    <row r="86" spans="1:8" s="13" customFormat="1" ht="16.5" customHeight="1" x14ac:dyDescent="0.25">
      <c r="A86" s="14">
        <v>2638</v>
      </c>
      <c r="B86" t="s">
        <v>246</v>
      </c>
      <c r="C86" t="s">
        <v>88</v>
      </c>
      <c r="D86" t="s">
        <v>50</v>
      </c>
      <c r="E86" s="28">
        <v>2</v>
      </c>
      <c r="F86" s="29">
        <v>49.216000000000001</v>
      </c>
      <c r="G86" s="30">
        <f t="shared" si="1"/>
        <v>98.432000000000002</v>
      </c>
      <c r="H86" s="14" t="s">
        <v>220</v>
      </c>
    </row>
    <row r="87" spans="1:8" s="13" customFormat="1" ht="16.5" customHeight="1" x14ac:dyDescent="0.25">
      <c r="A87" s="14">
        <v>2639</v>
      </c>
      <c r="B87" t="s">
        <v>246</v>
      </c>
      <c r="C87" t="s">
        <v>100</v>
      </c>
      <c r="D87" t="s">
        <v>101</v>
      </c>
      <c r="E87" s="28">
        <v>1</v>
      </c>
      <c r="F87" s="29">
        <v>96.14</v>
      </c>
      <c r="G87" s="30">
        <f t="shared" si="1"/>
        <v>96.14</v>
      </c>
      <c r="H87" s="14"/>
    </row>
    <row r="88" spans="1:8" s="13" customFormat="1" ht="16.5" customHeight="1" x14ac:dyDescent="0.25">
      <c r="A88" s="14">
        <v>2640</v>
      </c>
      <c r="B88" t="s">
        <v>246</v>
      </c>
      <c r="C88" t="s">
        <v>102</v>
      </c>
      <c r="D88" t="s">
        <v>103</v>
      </c>
      <c r="E88" s="28">
        <v>1</v>
      </c>
      <c r="F88" s="29">
        <v>95.25</v>
      </c>
      <c r="G88" s="30">
        <f t="shared" si="1"/>
        <v>95.25</v>
      </c>
      <c r="H88" s="14" t="s">
        <v>234</v>
      </c>
    </row>
    <row r="89" spans="1:8" s="13" customFormat="1" ht="16.5" customHeight="1" x14ac:dyDescent="0.25">
      <c r="A89" s="14">
        <v>2641</v>
      </c>
      <c r="B89" t="s">
        <v>246</v>
      </c>
      <c r="C89" t="s">
        <v>48</v>
      </c>
      <c r="D89" t="s">
        <v>49</v>
      </c>
      <c r="E89" s="28">
        <v>2</v>
      </c>
      <c r="F89" s="29">
        <v>47.110999999999997</v>
      </c>
      <c r="G89" s="30">
        <f t="shared" si="1"/>
        <v>94.221999999999994</v>
      </c>
      <c r="H89" s="14"/>
    </row>
    <row r="90" spans="1:8" s="13" customFormat="1" ht="16.5" customHeight="1" x14ac:dyDescent="0.25">
      <c r="A90" s="14">
        <v>2642</v>
      </c>
      <c r="B90" t="s">
        <v>246</v>
      </c>
      <c r="C90" t="s">
        <v>256</v>
      </c>
      <c r="D90" t="s">
        <v>257</v>
      </c>
      <c r="E90" s="28">
        <v>14</v>
      </c>
      <c r="F90" s="29">
        <v>6.6278999999999995</v>
      </c>
      <c r="G90" s="30">
        <f t="shared" si="1"/>
        <v>92.790599999999998</v>
      </c>
      <c r="H90" s="14"/>
    </row>
    <row r="91" spans="1:8" s="13" customFormat="1" ht="16.5" customHeight="1" x14ac:dyDescent="0.25">
      <c r="A91" s="14">
        <v>2643</v>
      </c>
      <c r="B91" t="s">
        <v>246</v>
      </c>
      <c r="C91" t="s">
        <v>104</v>
      </c>
      <c r="D91" t="s">
        <v>105</v>
      </c>
      <c r="E91" s="28">
        <v>2</v>
      </c>
      <c r="F91" s="29">
        <v>44.25</v>
      </c>
      <c r="G91" s="30">
        <f t="shared" si="1"/>
        <v>88.5</v>
      </c>
      <c r="H91" s="14" t="s">
        <v>232</v>
      </c>
    </row>
    <row r="92" spans="1:8" s="13" customFormat="1" ht="16.5" customHeight="1" x14ac:dyDescent="0.25">
      <c r="A92" s="14">
        <v>2644</v>
      </c>
      <c r="B92" t="s">
        <v>246</v>
      </c>
      <c r="C92" t="s">
        <v>106</v>
      </c>
      <c r="D92" t="s">
        <v>90</v>
      </c>
      <c r="E92" s="28">
        <v>2</v>
      </c>
      <c r="F92" s="29">
        <v>44.25</v>
      </c>
      <c r="G92" s="30">
        <f t="shared" si="1"/>
        <v>88.5</v>
      </c>
      <c r="H92" s="14" t="s">
        <v>228</v>
      </c>
    </row>
    <row r="93" spans="1:8" s="13" customFormat="1" ht="16.5" customHeight="1" x14ac:dyDescent="0.25">
      <c r="A93" s="14">
        <v>2645</v>
      </c>
      <c r="B93" t="s">
        <v>246</v>
      </c>
      <c r="C93" t="s">
        <v>284</v>
      </c>
      <c r="D93" t="s">
        <v>303</v>
      </c>
      <c r="E93" s="28">
        <v>1</v>
      </c>
      <c r="F93" s="29">
        <v>88.13</v>
      </c>
      <c r="G93" s="30">
        <f t="shared" si="1"/>
        <v>88.13</v>
      </c>
      <c r="H93" s="14"/>
    </row>
    <row r="94" spans="1:8" s="13" customFormat="1" ht="16.5" customHeight="1" x14ac:dyDescent="0.25">
      <c r="A94" s="14">
        <v>2646</v>
      </c>
      <c r="B94" t="s">
        <v>246</v>
      </c>
      <c r="C94" t="s">
        <v>53</v>
      </c>
      <c r="D94" t="s">
        <v>54</v>
      </c>
      <c r="E94" s="28">
        <v>2</v>
      </c>
      <c r="F94" s="29">
        <v>42.915550000000003</v>
      </c>
      <c r="G94" s="30">
        <f t="shared" si="1"/>
        <v>85.831100000000006</v>
      </c>
      <c r="H94" s="14" t="s">
        <v>228</v>
      </c>
    </row>
    <row r="95" spans="1:8" s="13" customFormat="1" ht="16.5" customHeight="1" x14ac:dyDescent="0.25">
      <c r="A95" s="14">
        <v>2647</v>
      </c>
      <c r="B95" t="s">
        <v>246</v>
      </c>
      <c r="C95" t="s">
        <v>258</v>
      </c>
      <c r="D95" t="s">
        <v>90</v>
      </c>
      <c r="E95" s="28">
        <v>2</v>
      </c>
      <c r="F95" s="29">
        <v>42.04</v>
      </c>
      <c r="G95" s="30">
        <f t="shared" si="1"/>
        <v>84.08</v>
      </c>
      <c r="H95" s="14" t="s">
        <v>221</v>
      </c>
    </row>
    <row r="96" spans="1:8" s="13" customFormat="1" ht="16.5" customHeight="1" x14ac:dyDescent="0.25">
      <c r="A96" s="14">
        <v>2648</v>
      </c>
      <c r="B96" t="s">
        <v>246</v>
      </c>
      <c r="C96" t="s">
        <v>258</v>
      </c>
      <c r="D96" t="s">
        <v>90</v>
      </c>
      <c r="E96" s="28">
        <v>2</v>
      </c>
      <c r="F96" s="29">
        <v>42.04</v>
      </c>
      <c r="G96" s="30">
        <f t="shared" si="1"/>
        <v>84.08</v>
      </c>
      <c r="H96" s="14" t="s">
        <v>233</v>
      </c>
    </row>
    <row r="97" spans="1:8" s="13" customFormat="1" ht="16.5" customHeight="1" x14ac:dyDescent="0.25">
      <c r="A97" s="14">
        <v>2649</v>
      </c>
      <c r="B97" t="s">
        <v>246</v>
      </c>
      <c r="C97" t="s">
        <v>285</v>
      </c>
      <c r="D97" t="s">
        <v>304</v>
      </c>
      <c r="E97" s="28">
        <v>1</v>
      </c>
      <c r="F97" s="29">
        <v>80.25</v>
      </c>
      <c r="G97" s="30">
        <f t="shared" si="1"/>
        <v>80.25</v>
      </c>
      <c r="H97" s="14" t="s">
        <v>224</v>
      </c>
    </row>
    <row r="98" spans="1:8" s="13" customFormat="1" ht="16.5" customHeight="1" x14ac:dyDescent="0.25">
      <c r="A98" s="14">
        <v>2650</v>
      </c>
      <c r="B98" t="s">
        <v>246</v>
      </c>
      <c r="C98" t="s">
        <v>259</v>
      </c>
      <c r="D98" t="s">
        <v>260</v>
      </c>
      <c r="E98" s="28">
        <v>1</v>
      </c>
      <c r="F98" s="29">
        <v>80.25</v>
      </c>
      <c r="G98" s="30">
        <f t="shared" si="1"/>
        <v>80.25</v>
      </c>
      <c r="H98" s="14" t="s">
        <v>239</v>
      </c>
    </row>
    <row r="99" spans="1:8" s="13" customFormat="1" ht="16.5" customHeight="1" x14ac:dyDescent="0.25">
      <c r="A99" s="14">
        <v>2651</v>
      </c>
      <c r="B99" t="s">
        <v>246</v>
      </c>
      <c r="C99" t="s">
        <v>107</v>
      </c>
      <c r="D99" t="s">
        <v>108</v>
      </c>
      <c r="E99" s="28">
        <v>1</v>
      </c>
      <c r="F99" s="29">
        <v>80.25</v>
      </c>
      <c r="G99" s="30">
        <f t="shared" si="1"/>
        <v>80.25</v>
      </c>
      <c r="H99" s="14"/>
    </row>
    <row r="100" spans="1:8" s="13" customFormat="1" ht="16.5" customHeight="1" x14ac:dyDescent="0.25">
      <c r="A100" s="14">
        <v>2652</v>
      </c>
      <c r="B100" t="s">
        <v>246</v>
      </c>
      <c r="C100" t="s">
        <v>109</v>
      </c>
      <c r="D100" t="s">
        <v>110</v>
      </c>
      <c r="E100" s="28">
        <v>15</v>
      </c>
      <c r="F100" s="29">
        <v>5.22</v>
      </c>
      <c r="G100" s="30">
        <f t="shared" si="1"/>
        <v>78.3</v>
      </c>
      <c r="H100" s="14" t="s">
        <v>232</v>
      </c>
    </row>
    <row r="101" spans="1:8" s="13" customFormat="1" ht="16.5" customHeight="1" x14ac:dyDescent="0.25">
      <c r="A101" s="14">
        <v>2653</v>
      </c>
      <c r="B101" t="s">
        <v>246</v>
      </c>
      <c r="C101" t="s">
        <v>286</v>
      </c>
      <c r="D101" t="s">
        <v>305</v>
      </c>
      <c r="E101" s="28">
        <v>1</v>
      </c>
      <c r="F101" s="29">
        <v>76.88</v>
      </c>
      <c r="G101" s="30">
        <f t="shared" si="1"/>
        <v>76.88</v>
      </c>
      <c r="H101" s="14" t="s">
        <v>232</v>
      </c>
    </row>
    <row r="102" spans="1:8" s="13" customFormat="1" ht="16.5" customHeight="1" x14ac:dyDescent="0.25">
      <c r="A102" s="14">
        <v>2654</v>
      </c>
      <c r="B102" t="s">
        <v>246</v>
      </c>
      <c r="C102" t="s">
        <v>111</v>
      </c>
      <c r="D102" t="s">
        <v>112</v>
      </c>
      <c r="E102" s="28">
        <v>1</v>
      </c>
      <c r="F102" s="29">
        <v>76.88</v>
      </c>
      <c r="G102" s="30">
        <f t="shared" si="1"/>
        <v>76.88</v>
      </c>
      <c r="H102" s="14" t="s">
        <v>228</v>
      </c>
    </row>
    <row r="103" spans="1:8" s="13" customFormat="1" ht="16.5" customHeight="1" x14ac:dyDescent="0.25">
      <c r="A103" s="14">
        <v>2655</v>
      </c>
      <c r="B103" t="s">
        <v>246</v>
      </c>
      <c r="C103" t="s">
        <v>55</v>
      </c>
      <c r="D103" t="s">
        <v>54</v>
      </c>
      <c r="E103" s="28">
        <v>2</v>
      </c>
      <c r="F103" s="29">
        <v>37.454000000000001</v>
      </c>
      <c r="G103" s="30">
        <f t="shared" si="1"/>
        <v>74.908000000000001</v>
      </c>
      <c r="H103" s="14" t="s">
        <v>232</v>
      </c>
    </row>
    <row r="104" spans="1:8" s="13" customFormat="1" ht="16.5" customHeight="1" x14ac:dyDescent="0.25">
      <c r="A104" s="14">
        <v>2656</v>
      </c>
      <c r="B104" t="s">
        <v>246</v>
      </c>
      <c r="C104" t="s">
        <v>113</v>
      </c>
      <c r="D104" t="s">
        <v>49</v>
      </c>
      <c r="E104" s="28">
        <v>2</v>
      </c>
      <c r="F104" s="29">
        <v>36.93</v>
      </c>
      <c r="G104" s="30">
        <f t="shared" si="1"/>
        <v>73.86</v>
      </c>
      <c r="H104" s="14" t="s">
        <v>228</v>
      </c>
    </row>
    <row r="105" spans="1:8" s="13" customFormat="1" ht="16.5" customHeight="1" x14ac:dyDescent="0.25">
      <c r="A105" s="14">
        <v>2657</v>
      </c>
      <c r="B105" t="s">
        <v>246</v>
      </c>
      <c r="C105" t="s">
        <v>114</v>
      </c>
      <c r="D105" t="s">
        <v>115</v>
      </c>
      <c r="E105" s="28">
        <v>2</v>
      </c>
      <c r="F105" s="29">
        <v>36.21</v>
      </c>
      <c r="G105" s="30">
        <f t="shared" si="1"/>
        <v>72.42</v>
      </c>
      <c r="H105" s="14" t="s">
        <v>228</v>
      </c>
    </row>
    <row r="106" spans="1:8" s="13" customFormat="1" ht="16.5" customHeight="1" x14ac:dyDescent="0.25">
      <c r="A106" s="14">
        <v>2658</v>
      </c>
      <c r="B106" t="s">
        <v>246</v>
      </c>
      <c r="C106" t="s">
        <v>287</v>
      </c>
      <c r="D106" t="s">
        <v>49</v>
      </c>
      <c r="E106" s="28">
        <v>2</v>
      </c>
      <c r="F106" s="29">
        <v>34.47</v>
      </c>
      <c r="G106" s="30">
        <f t="shared" si="1"/>
        <v>68.94</v>
      </c>
      <c r="H106" s="14" t="s">
        <v>232</v>
      </c>
    </row>
    <row r="107" spans="1:8" s="13" customFormat="1" ht="16.5" customHeight="1" x14ac:dyDescent="0.25">
      <c r="A107" s="14">
        <v>2659</v>
      </c>
      <c r="B107" t="s">
        <v>246</v>
      </c>
      <c r="C107" t="s">
        <v>116</v>
      </c>
      <c r="D107" t="s">
        <v>117</v>
      </c>
      <c r="E107" s="28">
        <v>6</v>
      </c>
      <c r="F107" s="29">
        <v>11.35</v>
      </c>
      <c r="G107" s="30">
        <f t="shared" si="1"/>
        <v>68.099999999999994</v>
      </c>
      <c r="H107" s="14" t="s">
        <v>228</v>
      </c>
    </row>
    <row r="108" spans="1:8" s="13" customFormat="1" ht="16.5" customHeight="1" x14ac:dyDescent="0.25">
      <c r="A108" s="14">
        <v>2660</v>
      </c>
      <c r="B108" t="s">
        <v>246</v>
      </c>
      <c r="C108" t="s">
        <v>261</v>
      </c>
      <c r="D108" t="s">
        <v>262</v>
      </c>
      <c r="E108" s="28">
        <v>1</v>
      </c>
      <c r="F108" s="29">
        <v>67.03</v>
      </c>
      <c r="G108" s="30">
        <f t="shared" si="1"/>
        <v>67.03</v>
      </c>
      <c r="H108" s="14" t="s">
        <v>230</v>
      </c>
    </row>
    <row r="109" spans="1:8" s="13" customFormat="1" ht="16.5" customHeight="1" x14ac:dyDescent="0.25">
      <c r="A109" s="14">
        <v>2661</v>
      </c>
      <c r="B109" t="s">
        <v>246</v>
      </c>
      <c r="C109" t="s">
        <v>263</v>
      </c>
      <c r="D109" t="s">
        <v>264</v>
      </c>
      <c r="E109" s="28">
        <v>2</v>
      </c>
      <c r="F109" s="29">
        <v>33</v>
      </c>
      <c r="G109" s="30">
        <f t="shared" si="1"/>
        <v>66</v>
      </c>
      <c r="H109" s="14" t="s">
        <v>235</v>
      </c>
    </row>
    <row r="110" spans="1:8" s="13" customFormat="1" ht="16.5" customHeight="1" x14ac:dyDescent="0.25">
      <c r="A110" s="14">
        <v>2662</v>
      </c>
      <c r="B110" t="s">
        <v>246</v>
      </c>
      <c r="C110" t="s">
        <v>118</v>
      </c>
      <c r="D110" t="s">
        <v>119</v>
      </c>
      <c r="E110" s="28">
        <v>1</v>
      </c>
      <c r="F110" s="29">
        <v>65.25</v>
      </c>
      <c r="G110" s="30">
        <f t="shared" si="1"/>
        <v>65.25</v>
      </c>
      <c r="H110" s="14"/>
    </row>
    <row r="111" spans="1:8" s="13" customFormat="1" ht="16.5" customHeight="1" x14ac:dyDescent="0.25">
      <c r="A111" s="14">
        <v>2663</v>
      </c>
      <c r="B111" t="s">
        <v>246</v>
      </c>
      <c r="C111" t="s">
        <v>120</v>
      </c>
      <c r="D111" t="s">
        <v>108</v>
      </c>
      <c r="E111" s="28">
        <v>1</v>
      </c>
      <c r="F111" s="29">
        <v>65.25</v>
      </c>
      <c r="G111" s="30">
        <f t="shared" si="1"/>
        <v>65.25</v>
      </c>
      <c r="H111" s="14" t="s">
        <v>221</v>
      </c>
    </row>
    <row r="112" spans="1:8" s="13" customFormat="1" ht="16.5" customHeight="1" x14ac:dyDescent="0.25">
      <c r="A112" s="14">
        <v>2664</v>
      </c>
      <c r="B112" t="s">
        <v>246</v>
      </c>
      <c r="C112" t="s">
        <v>121</v>
      </c>
      <c r="D112" t="s">
        <v>108</v>
      </c>
      <c r="E112" s="28">
        <v>1</v>
      </c>
      <c r="F112" s="29">
        <v>65.25</v>
      </c>
      <c r="G112" s="30">
        <f t="shared" si="1"/>
        <v>65.25</v>
      </c>
      <c r="H112" s="14"/>
    </row>
    <row r="113" spans="1:8" s="13" customFormat="1" ht="16.5" customHeight="1" x14ac:dyDescent="0.25">
      <c r="A113" s="14">
        <v>2665</v>
      </c>
      <c r="B113" t="s">
        <v>246</v>
      </c>
      <c r="C113" t="s">
        <v>122</v>
      </c>
      <c r="D113" t="s">
        <v>110</v>
      </c>
      <c r="E113" s="28">
        <v>15</v>
      </c>
      <c r="F113" s="29">
        <v>4.28</v>
      </c>
      <c r="G113" s="30">
        <f t="shared" si="1"/>
        <v>64.2</v>
      </c>
      <c r="H113" s="14" t="s">
        <v>223</v>
      </c>
    </row>
    <row r="114" spans="1:8" s="13" customFormat="1" ht="16.5" customHeight="1" x14ac:dyDescent="0.25">
      <c r="A114" s="14">
        <v>2666</v>
      </c>
      <c r="B114" t="s">
        <v>246</v>
      </c>
      <c r="C114" t="s">
        <v>123</v>
      </c>
      <c r="D114" t="s">
        <v>110</v>
      </c>
      <c r="E114" s="28">
        <v>15</v>
      </c>
      <c r="F114" s="29">
        <v>4.28</v>
      </c>
      <c r="G114" s="30">
        <f t="shared" si="1"/>
        <v>64.2</v>
      </c>
      <c r="H114" s="14"/>
    </row>
    <row r="115" spans="1:8" s="13" customFormat="1" ht="16.5" customHeight="1" x14ac:dyDescent="0.25">
      <c r="A115" s="14">
        <v>2667</v>
      </c>
      <c r="B115" t="s">
        <v>246</v>
      </c>
      <c r="C115" t="s">
        <v>124</v>
      </c>
      <c r="D115" t="s">
        <v>125</v>
      </c>
      <c r="E115" s="28">
        <v>1</v>
      </c>
      <c r="F115" s="29">
        <v>58.97</v>
      </c>
      <c r="G115" s="30">
        <f t="shared" si="1"/>
        <v>58.97</v>
      </c>
      <c r="H115" s="14" t="s">
        <v>221</v>
      </c>
    </row>
    <row r="116" spans="1:8" s="13" customFormat="1" ht="16.5" customHeight="1" x14ac:dyDescent="0.25">
      <c r="A116" s="14">
        <v>2668</v>
      </c>
      <c r="B116" t="s">
        <v>246</v>
      </c>
      <c r="C116" t="s">
        <v>288</v>
      </c>
      <c r="D116" t="s">
        <v>306</v>
      </c>
      <c r="E116" s="28">
        <v>1</v>
      </c>
      <c r="F116" s="29">
        <v>58.13</v>
      </c>
      <c r="G116" s="30">
        <f t="shared" si="1"/>
        <v>58.13</v>
      </c>
      <c r="H116" s="14" t="s">
        <v>221</v>
      </c>
    </row>
    <row r="117" spans="1:8" s="13" customFormat="1" ht="16.5" customHeight="1" x14ac:dyDescent="0.25">
      <c r="A117" s="14">
        <v>2669</v>
      </c>
      <c r="B117" t="s">
        <v>246</v>
      </c>
      <c r="C117" t="s">
        <v>289</v>
      </c>
      <c r="D117" t="s">
        <v>90</v>
      </c>
      <c r="E117" s="28">
        <v>2</v>
      </c>
      <c r="F117" s="29">
        <v>28.27665</v>
      </c>
      <c r="G117" s="30">
        <f t="shared" si="1"/>
        <v>56.5533</v>
      </c>
      <c r="H117" s="14" t="s">
        <v>229</v>
      </c>
    </row>
    <row r="118" spans="1:8" s="13" customFormat="1" ht="16.5" customHeight="1" x14ac:dyDescent="0.25">
      <c r="A118" s="14">
        <v>2670</v>
      </c>
      <c r="B118" t="s">
        <v>246</v>
      </c>
      <c r="C118" t="s">
        <v>126</v>
      </c>
      <c r="D118" t="s">
        <v>127</v>
      </c>
      <c r="E118" s="28">
        <v>4</v>
      </c>
      <c r="F118" s="29">
        <v>13.598575</v>
      </c>
      <c r="G118" s="30">
        <f t="shared" ref="G118:G172" si="2">E118*F118</f>
        <v>54.394300000000001</v>
      </c>
      <c r="H118" s="14" t="s">
        <v>223</v>
      </c>
    </row>
    <row r="119" spans="1:8" s="13" customFormat="1" ht="16.5" customHeight="1" x14ac:dyDescent="0.25">
      <c r="A119" s="14">
        <v>2671</v>
      </c>
      <c r="B119" t="s">
        <v>246</v>
      </c>
      <c r="C119" t="s">
        <v>128</v>
      </c>
      <c r="D119" t="s">
        <v>129</v>
      </c>
      <c r="E119" s="28">
        <v>1</v>
      </c>
      <c r="F119" s="29">
        <v>52.58</v>
      </c>
      <c r="G119" s="30">
        <f t="shared" si="2"/>
        <v>52.58</v>
      </c>
      <c r="H119" s="14" t="s">
        <v>226</v>
      </c>
    </row>
    <row r="120" spans="1:8" s="13" customFormat="1" ht="16.5" customHeight="1" x14ac:dyDescent="0.25">
      <c r="A120" s="14">
        <v>2672</v>
      </c>
      <c r="B120" t="s">
        <v>246</v>
      </c>
      <c r="C120" t="s">
        <v>130</v>
      </c>
      <c r="D120" t="s">
        <v>131</v>
      </c>
      <c r="E120" s="28">
        <v>1</v>
      </c>
      <c r="F120" s="29">
        <v>51.98</v>
      </c>
      <c r="G120" s="30">
        <f t="shared" si="2"/>
        <v>51.98</v>
      </c>
      <c r="H120" s="14" t="s">
        <v>223</v>
      </c>
    </row>
    <row r="121" spans="1:8" s="13" customFormat="1" ht="16.5" customHeight="1" x14ac:dyDescent="0.25">
      <c r="A121" s="14">
        <v>2673</v>
      </c>
      <c r="B121" t="s">
        <v>246</v>
      </c>
      <c r="C121" t="s">
        <v>134</v>
      </c>
      <c r="D121" t="s">
        <v>110</v>
      </c>
      <c r="E121" s="28">
        <v>15</v>
      </c>
      <c r="F121" s="29">
        <v>3.21</v>
      </c>
      <c r="G121" s="30">
        <f t="shared" si="2"/>
        <v>48.15</v>
      </c>
      <c r="H121" s="14" t="s">
        <v>278</v>
      </c>
    </row>
    <row r="122" spans="1:8" s="13" customFormat="1" ht="16.5" customHeight="1" x14ac:dyDescent="0.25">
      <c r="A122" s="14">
        <v>2674</v>
      </c>
      <c r="B122" t="s">
        <v>246</v>
      </c>
      <c r="C122" t="s">
        <v>135</v>
      </c>
      <c r="D122" t="s">
        <v>83</v>
      </c>
      <c r="E122" s="28">
        <v>1</v>
      </c>
      <c r="F122" s="29">
        <v>48.13</v>
      </c>
      <c r="G122" s="30">
        <f t="shared" si="2"/>
        <v>48.13</v>
      </c>
      <c r="H122" s="14" t="s">
        <v>278</v>
      </c>
    </row>
    <row r="123" spans="1:8" s="13" customFormat="1" ht="16.5" customHeight="1" x14ac:dyDescent="0.25">
      <c r="A123" s="14">
        <v>2675</v>
      </c>
      <c r="B123" t="s">
        <v>246</v>
      </c>
      <c r="C123" t="s">
        <v>136</v>
      </c>
      <c r="D123" t="s">
        <v>137</v>
      </c>
      <c r="E123" s="28">
        <v>1</v>
      </c>
      <c r="F123" s="29">
        <v>47.38</v>
      </c>
      <c r="G123" s="30">
        <f t="shared" si="2"/>
        <v>47.38</v>
      </c>
      <c r="H123" s="14" t="s">
        <v>226</v>
      </c>
    </row>
    <row r="124" spans="1:8" s="13" customFormat="1" ht="16.5" customHeight="1" x14ac:dyDescent="0.25">
      <c r="A124" s="14">
        <v>2676</v>
      </c>
      <c r="B124" t="s">
        <v>246</v>
      </c>
      <c r="C124" t="s">
        <v>138</v>
      </c>
      <c r="D124" t="s">
        <v>139</v>
      </c>
      <c r="E124" s="28">
        <v>1</v>
      </c>
      <c r="F124" s="29">
        <v>43.63</v>
      </c>
      <c r="G124" s="30">
        <f t="shared" si="2"/>
        <v>43.63</v>
      </c>
      <c r="H124" s="14" t="s">
        <v>221</v>
      </c>
    </row>
    <row r="125" spans="1:8" s="13" customFormat="1" ht="16.5" customHeight="1" x14ac:dyDescent="0.25">
      <c r="A125" s="14">
        <v>2677</v>
      </c>
      <c r="B125" t="s">
        <v>246</v>
      </c>
      <c r="C125" t="s">
        <v>140</v>
      </c>
      <c r="D125" t="s">
        <v>141</v>
      </c>
      <c r="E125" s="28">
        <v>15</v>
      </c>
      <c r="F125" s="29">
        <v>2.8800000000000003</v>
      </c>
      <c r="G125" s="30">
        <f t="shared" si="2"/>
        <v>43.2</v>
      </c>
      <c r="H125" s="14" t="s">
        <v>228</v>
      </c>
    </row>
    <row r="126" spans="1:8" s="13" customFormat="1" ht="16.5" customHeight="1" x14ac:dyDescent="0.25">
      <c r="A126" s="14">
        <v>2678</v>
      </c>
      <c r="B126" t="s">
        <v>246</v>
      </c>
      <c r="C126" t="s">
        <v>142</v>
      </c>
      <c r="D126" t="s">
        <v>110</v>
      </c>
      <c r="E126" s="28">
        <v>15</v>
      </c>
      <c r="F126" s="29">
        <v>2.8800000000000003</v>
      </c>
      <c r="G126" s="30">
        <f t="shared" si="2"/>
        <v>43.2</v>
      </c>
      <c r="H126" s="14" t="s">
        <v>232</v>
      </c>
    </row>
    <row r="127" spans="1:8" s="13" customFormat="1" ht="16.5" customHeight="1" x14ac:dyDescent="0.25">
      <c r="A127" s="14">
        <v>2679</v>
      </c>
      <c r="B127" t="s">
        <v>246</v>
      </c>
      <c r="C127" t="s">
        <v>73</v>
      </c>
      <c r="D127" t="s">
        <v>50</v>
      </c>
      <c r="E127" s="28">
        <v>1</v>
      </c>
      <c r="F127" s="29">
        <v>42.656700000000001</v>
      </c>
      <c r="G127" s="30">
        <f t="shared" si="2"/>
        <v>42.656700000000001</v>
      </c>
      <c r="H127" s="14" t="s">
        <v>230</v>
      </c>
    </row>
    <row r="128" spans="1:8" s="13" customFormat="1" ht="16.5" customHeight="1" x14ac:dyDescent="0.25">
      <c r="A128" s="14">
        <v>2680</v>
      </c>
      <c r="B128" t="s">
        <v>246</v>
      </c>
      <c r="C128" t="s">
        <v>74</v>
      </c>
      <c r="D128" t="s">
        <v>54</v>
      </c>
      <c r="E128" s="28">
        <v>1</v>
      </c>
      <c r="F128" s="29">
        <v>42.656700000000001</v>
      </c>
      <c r="G128" s="30">
        <f t="shared" si="2"/>
        <v>42.656700000000001</v>
      </c>
      <c r="H128" s="14" t="s">
        <v>230</v>
      </c>
    </row>
    <row r="129" spans="1:8" s="13" customFormat="1" ht="16.5" customHeight="1" x14ac:dyDescent="0.25">
      <c r="A129" s="14">
        <v>2681</v>
      </c>
      <c r="B129" t="s">
        <v>246</v>
      </c>
      <c r="C129" t="s">
        <v>89</v>
      </c>
      <c r="D129" t="s">
        <v>90</v>
      </c>
      <c r="E129" s="28">
        <v>2</v>
      </c>
      <c r="F129" s="29">
        <v>20.894449999999999</v>
      </c>
      <c r="G129" s="30">
        <f t="shared" si="2"/>
        <v>41.788899999999998</v>
      </c>
      <c r="H129" s="14" t="s">
        <v>236</v>
      </c>
    </row>
    <row r="130" spans="1:8" s="13" customFormat="1" ht="16.5" customHeight="1" x14ac:dyDescent="0.25">
      <c r="A130" s="14">
        <v>2682</v>
      </c>
      <c r="B130" t="s">
        <v>246</v>
      </c>
      <c r="C130" t="s">
        <v>79</v>
      </c>
      <c r="D130" t="s">
        <v>54</v>
      </c>
      <c r="E130" s="28">
        <v>1</v>
      </c>
      <c r="F130" s="29">
        <v>37.318300000000001</v>
      </c>
      <c r="G130" s="30">
        <f t="shared" si="2"/>
        <v>37.318300000000001</v>
      </c>
      <c r="H130" s="14" t="s">
        <v>220</v>
      </c>
    </row>
    <row r="131" spans="1:8" s="13" customFormat="1" ht="16.5" customHeight="1" x14ac:dyDescent="0.25">
      <c r="A131" s="14">
        <v>2683</v>
      </c>
      <c r="B131" t="s">
        <v>246</v>
      </c>
      <c r="C131" t="s">
        <v>113</v>
      </c>
      <c r="D131" t="s">
        <v>49</v>
      </c>
      <c r="E131" s="28">
        <v>1</v>
      </c>
      <c r="F131" s="29">
        <v>36.93</v>
      </c>
      <c r="G131" s="30">
        <f t="shared" si="2"/>
        <v>36.93</v>
      </c>
      <c r="H131" s="14" t="s">
        <v>230</v>
      </c>
    </row>
    <row r="132" spans="1:8" s="13" customFormat="1" ht="16.5" customHeight="1" x14ac:dyDescent="0.25">
      <c r="A132" s="14">
        <v>2684</v>
      </c>
      <c r="B132" t="s">
        <v>246</v>
      </c>
      <c r="C132" t="s">
        <v>265</v>
      </c>
      <c r="D132" t="s">
        <v>266</v>
      </c>
      <c r="E132" s="28">
        <v>2</v>
      </c>
      <c r="F132" s="29">
        <v>16.38</v>
      </c>
      <c r="G132" s="30">
        <f t="shared" si="2"/>
        <v>32.76</v>
      </c>
      <c r="H132" s="14" t="s">
        <v>219</v>
      </c>
    </row>
    <row r="133" spans="1:8" s="13" customFormat="1" ht="16.5" customHeight="1" x14ac:dyDescent="0.25">
      <c r="A133" s="14">
        <v>2685</v>
      </c>
      <c r="B133" t="s">
        <v>246</v>
      </c>
      <c r="C133" t="s">
        <v>143</v>
      </c>
      <c r="D133" t="s">
        <v>144</v>
      </c>
      <c r="E133" s="28">
        <v>3</v>
      </c>
      <c r="F133" s="29">
        <v>10.87</v>
      </c>
      <c r="G133" s="30">
        <f t="shared" si="2"/>
        <v>32.61</v>
      </c>
      <c r="H133" s="14" t="s">
        <v>219</v>
      </c>
    </row>
    <row r="134" spans="1:8" s="13" customFormat="1" ht="16.5" customHeight="1" x14ac:dyDescent="0.25">
      <c r="A134" s="14">
        <v>2686</v>
      </c>
      <c r="B134" t="s">
        <v>246</v>
      </c>
      <c r="C134" t="s">
        <v>145</v>
      </c>
      <c r="D134" t="s">
        <v>110</v>
      </c>
      <c r="E134" s="28">
        <v>15</v>
      </c>
      <c r="F134" s="29">
        <v>1.93</v>
      </c>
      <c r="G134" s="30">
        <f t="shared" si="2"/>
        <v>28.95</v>
      </c>
      <c r="H134" s="14" t="s">
        <v>227</v>
      </c>
    </row>
    <row r="135" spans="1:8" s="13" customFormat="1" ht="16.5" customHeight="1" x14ac:dyDescent="0.25">
      <c r="A135" s="14">
        <v>2687</v>
      </c>
      <c r="B135" t="s">
        <v>246</v>
      </c>
      <c r="C135" t="s">
        <v>146</v>
      </c>
      <c r="D135" t="s">
        <v>119</v>
      </c>
      <c r="E135" s="28">
        <v>1</v>
      </c>
      <c r="F135" s="29">
        <v>28.73</v>
      </c>
      <c r="G135" s="30">
        <f t="shared" si="2"/>
        <v>28.73</v>
      </c>
      <c r="H135" s="14" t="s">
        <v>227</v>
      </c>
    </row>
    <row r="136" spans="1:8" s="13" customFormat="1" ht="16.5" customHeight="1" x14ac:dyDescent="0.25">
      <c r="A136" s="14">
        <v>2688</v>
      </c>
      <c r="B136" t="s">
        <v>246</v>
      </c>
      <c r="C136" t="s">
        <v>289</v>
      </c>
      <c r="D136" t="s">
        <v>90</v>
      </c>
      <c r="E136" s="28">
        <v>1</v>
      </c>
      <c r="F136" s="29">
        <v>28.276700000000002</v>
      </c>
      <c r="G136" s="30">
        <f t="shared" si="2"/>
        <v>28.276700000000002</v>
      </c>
      <c r="H136" s="14" t="s">
        <v>230</v>
      </c>
    </row>
    <row r="137" spans="1:8" s="13" customFormat="1" ht="16.5" customHeight="1" x14ac:dyDescent="0.25">
      <c r="A137" s="14">
        <v>2689</v>
      </c>
      <c r="B137" t="s">
        <v>246</v>
      </c>
      <c r="C137" t="s">
        <v>147</v>
      </c>
      <c r="D137" t="s">
        <v>148</v>
      </c>
      <c r="E137" s="28">
        <v>1</v>
      </c>
      <c r="F137" s="29">
        <v>27.074200000000001</v>
      </c>
      <c r="G137" s="30">
        <f t="shared" si="2"/>
        <v>27.074200000000001</v>
      </c>
      <c r="H137" s="14" t="s">
        <v>230</v>
      </c>
    </row>
    <row r="138" spans="1:8" s="13" customFormat="1" ht="16.5" customHeight="1" x14ac:dyDescent="0.25">
      <c r="A138" s="14">
        <v>2690</v>
      </c>
      <c r="B138" t="s">
        <v>246</v>
      </c>
      <c r="C138" t="s">
        <v>96</v>
      </c>
      <c r="D138" t="s">
        <v>97</v>
      </c>
      <c r="E138" s="28">
        <v>1</v>
      </c>
      <c r="F138" s="29">
        <v>22.243300000000001</v>
      </c>
      <c r="G138" s="30">
        <f t="shared" si="2"/>
        <v>22.243300000000001</v>
      </c>
      <c r="H138" s="14" t="s">
        <v>222</v>
      </c>
    </row>
    <row r="139" spans="1:8" s="13" customFormat="1" ht="16.5" customHeight="1" x14ac:dyDescent="0.25">
      <c r="A139" s="14">
        <v>2691</v>
      </c>
      <c r="B139" t="s">
        <v>246</v>
      </c>
      <c r="C139" t="s">
        <v>149</v>
      </c>
      <c r="D139" t="s">
        <v>150</v>
      </c>
      <c r="E139" s="28">
        <v>8</v>
      </c>
      <c r="F139" s="29">
        <v>2.63</v>
      </c>
      <c r="G139" s="30">
        <f t="shared" si="2"/>
        <v>21.04</v>
      </c>
      <c r="H139" s="14" t="s">
        <v>236</v>
      </c>
    </row>
    <row r="140" spans="1:8" s="13" customFormat="1" ht="16.5" customHeight="1" x14ac:dyDescent="0.25">
      <c r="A140" s="14">
        <v>2692</v>
      </c>
      <c r="B140" t="s">
        <v>246</v>
      </c>
      <c r="C140" t="s">
        <v>292</v>
      </c>
      <c r="D140" t="s">
        <v>309</v>
      </c>
      <c r="E140" s="28">
        <v>17</v>
      </c>
      <c r="F140" s="29">
        <v>1.2073117647058824</v>
      </c>
      <c r="G140" s="30">
        <f t="shared" si="2"/>
        <v>20.5243</v>
      </c>
      <c r="H140" s="14" t="s">
        <v>219</v>
      </c>
    </row>
    <row r="141" spans="1:8" s="13" customFormat="1" ht="16.5" customHeight="1" x14ac:dyDescent="0.25">
      <c r="A141" s="14">
        <v>2693</v>
      </c>
      <c r="B141" t="s">
        <v>246</v>
      </c>
      <c r="C141" t="s">
        <v>256</v>
      </c>
      <c r="D141" t="s">
        <v>257</v>
      </c>
      <c r="E141" s="28">
        <v>3</v>
      </c>
      <c r="F141" s="29">
        <v>6.6279000000000003</v>
      </c>
      <c r="G141" s="30">
        <f t="shared" si="2"/>
        <v>19.883700000000001</v>
      </c>
      <c r="H141" s="14"/>
    </row>
    <row r="142" spans="1:8" s="13" customFormat="1" ht="16.5" customHeight="1" x14ac:dyDescent="0.25">
      <c r="A142" s="14">
        <v>2694</v>
      </c>
      <c r="B142" t="s">
        <v>246</v>
      </c>
      <c r="C142" t="s">
        <v>292</v>
      </c>
      <c r="D142" t="s">
        <v>309</v>
      </c>
      <c r="E142" s="28">
        <v>16</v>
      </c>
      <c r="F142" s="29">
        <v>1.2073125</v>
      </c>
      <c r="G142" s="30">
        <f t="shared" si="2"/>
        <v>19.317</v>
      </c>
      <c r="H142" s="14" t="s">
        <v>221</v>
      </c>
    </row>
    <row r="143" spans="1:8" s="13" customFormat="1" ht="16.5" customHeight="1" x14ac:dyDescent="0.25">
      <c r="A143" s="14">
        <v>2695</v>
      </c>
      <c r="B143" t="s">
        <v>246</v>
      </c>
      <c r="C143" t="s">
        <v>151</v>
      </c>
      <c r="D143" t="s">
        <v>110</v>
      </c>
      <c r="E143" s="28">
        <v>15</v>
      </c>
      <c r="F143" s="29">
        <v>1.1900000000000002</v>
      </c>
      <c r="G143" s="30">
        <f t="shared" si="2"/>
        <v>17.850000000000001</v>
      </c>
      <c r="H143" s="14" t="s">
        <v>230</v>
      </c>
    </row>
    <row r="144" spans="1:8" s="13" customFormat="1" ht="16.5" customHeight="1" x14ac:dyDescent="0.25">
      <c r="A144" s="14">
        <v>2696</v>
      </c>
      <c r="B144" t="s">
        <v>246</v>
      </c>
      <c r="C144" t="s">
        <v>94</v>
      </c>
      <c r="D144" t="s">
        <v>90</v>
      </c>
      <c r="E144" s="28">
        <v>1</v>
      </c>
      <c r="F144" s="29">
        <v>15.3367</v>
      </c>
      <c r="G144" s="30">
        <f t="shared" si="2"/>
        <v>15.3367</v>
      </c>
      <c r="H144" s="14" t="s">
        <v>231</v>
      </c>
    </row>
    <row r="145" spans="1:8" s="13" customFormat="1" ht="16.5" customHeight="1" x14ac:dyDescent="0.25">
      <c r="A145" s="14">
        <v>2697</v>
      </c>
      <c r="B145" t="s">
        <v>246</v>
      </c>
      <c r="C145" t="s">
        <v>152</v>
      </c>
      <c r="D145" t="s">
        <v>153</v>
      </c>
      <c r="E145" s="28">
        <v>2</v>
      </c>
      <c r="F145" s="29">
        <v>6.72</v>
      </c>
      <c r="G145" s="30">
        <f t="shared" si="2"/>
        <v>13.44</v>
      </c>
      <c r="H145" s="14" t="s">
        <v>225</v>
      </c>
    </row>
    <row r="146" spans="1:8" s="13" customFormat="1" ht="16.5" customHeight="1" x14ac:dyDescent="0.25">
      <c r="A146" s="14">
        <v>2698</v>
      </c>
      <c r="B146" t="s">
        <v>246</v>
      </c>
      <c r="C146" t="s">
        <v>292</v>
      </c>
      <c r="D146" t="s">
        <v>309</v>
      </c>
      <c r="E146" s="28">
        <v>11</v>
      </c>
      <c r="F146" s="29">
        <v>1.2073090909090909</v>
      </c>
      <c r="G146" s="30">
        <f t="shared" si="2"/>
        <v>13.2804</v>
      </c>
      <c r="H146" s="14"/>
    </row>
    <row r="147" spans="1:8" s="13" customFormat="1" ht="16.5" customHeight="1" x14ac:dyDescent="0.25">
      <c r="A147" s="14">
        <v>2699</v>
      </c>
      <c r="B147" t="s">
        <v>246</v>
      </c>
      <c r="C147" t="s">
        <v>293</v>
      </c>
      <c r="D147" t="s">
        <v>310</v>
      </c>
      <c r="E147" s="28">
        <v>7</v>
      </c>
      <c r="F147" s="29">
        <v>1.6300000000000001</v>
      </c>
      <c r="G147" s="30">
        <f t="shared" si="2"/>
        <v>11.41</v>
      </c>
      <c r="H147" s="14" t="s">
        <v>228</v>
      </c>
    </row>
    <row r="148" spans="1:8" s="13" customFormat="1" ht="16.5" customHeight="1" x14ac:dyDescent="0.25">
      <c r="A148" s="14">
        <v>2700</v>
      </c>
      <c r="B148" t="s">
        <v>246</v>
      </c>
      <c r="C148" t="s">
        <v>154</v>
      </c>
      <c r="D148" t="s">
        <v>155</v>
      </c>
      <c r="E148" s="28">
        <v>4</v>
      </c>
      <c r="F148" s="29">
        <v>2.8250000000000002</v>
      </c>
      <c r="G148" s="30">
        <f t="shared" si="2"/>
        <v>11.3</v>
      </c>
      <c r="H148" s="14" t="s">
        <v>224</v>
      </c>
    </row>
    <row r="149" spans="1:8" s="13" customFormat="1" ht="16.5" customHeight="1" x14ac:dyDescent="0.25">
      <c r="A149" s="14">
        <v>2701</v>
      </c>
      <c r="B149" t="s">
        <v>246</v>
      </c>
      <c r="C149" t="s">
        <v>267</v>
      </c>
      <c r="D149" t="s">
        <v>268</v>
      </c>
      <c r="E149" s="28">
        <v>1</v>
      </c>
      <c r="F149" s="29">
        <v>10.210000000000001</v>
      </c>
      <c r="G149" s="30">
        <f t="shared" si="2"/>
        <v>10.210000000000001</v>
      </c>
      <c r="H149" s="14"/>
    </row>
    <row r="150" spans="1:8" s="13" customFormat="1" ht="16.5" customHeight="1" x14ac:dyDescent="0.25">
      <c r="A150" s="14">
        <v>2702</v>
      </c>
      <c r="B150" t="s">
        <v>246</v>
      </c>
      <c r="C150" t="s">
        <v>156</v>
      </c>
      <c r="D150" t="s">
        <v>157</v>
      </c>
      <c r="E150" s="28">
        <v>1</v>
      </c>
      <c r="F150" s="29">
        <v>7.2579000000000002</v>
      </c>
      <c r="G150" s="30">
        <f t="shared" si="2"/>
        <v>7.2579000000000002</v>
      </c>
      <c r="H150" s="14" t="s">
        <v>218</v>
      </c>
    </row>
    <row r="151" spans="1:8" s="13" customFormat="1" ht="16.5" customHeight="1" x14ac:dyDescent="0.25">
      <c r="A151" s="14">
        <v>2703</v>
      </c>
      <c r="B151" t="s">
        <v>246</v>
      </c>
      <c r="C151" t="s">
        <v>158</v>
      </c>
      <c r="D151" t="s">
        <v>159</v>
      </c>
      <c r="E151" s="28">
        <v>10</v>
      </c>
      <c r="F151" s="29">
        <v>0.70490000000000008</v>
      </c>
      <c r="G151" s="30">
        <f t="shared" si="2"/>
        <v>7.0490000000000013</v>
      </c>
      <c r="H151" s="14" t="s">
        <v>218</v>
      </c>
    </row>
    <row r="152" spans="1:8" s="13" customFormat="1" ht="16.5" customHeight="1" x14ac:dyDescent="0.25">
      <c r="A152" s="14">
        <v>2704</v>
      </c>
      <c r="B152" t="s">
        <v>246</v>
      </c>
      <c r="C152" t="s">
        <v>160</v>
      </c>
      <c r="D152" t="s">
        <v>161</v>
      </c>
      <c r="E152" s="28">
        <v>4</v>
      </c>
      <c r="F152" s="29">
        <v>1.55</v>
      </c>
      <c r="G152" s="30">
        <f t="shared" si="2"/>
        <v>6.2</v>
      </c>
      <c r="H152" s="14" t="s">
        <v>217</v>
      </c>
    </row>
    <row r="153" spans="1:8" s="13" customFormat="1" ht="16.5" customHeight="1" x14ac:dyDescent="0.25">
      <c r="A153" s="14">
        <v>2705</v>
      </c>
      <c r="B153" t="s">
        <v>246</v>
      </c>
      <c r="C153" t="s">
        <v>162</v>
      </c>
      <c r="D153" t="s">
        <v>163</v>
      </c>
      <c r="E153" s="28">
        <v>2</v>
      </c>
      <c r="F153" s="29">
        <v>2.94</v>
      </c>
      <c r="G153" s="30">
        <f t="shared" si="2"/>
        <v>5.88</v>
      </c>
      <c r="H153" s="14" t="s">
        <v>217</v>
      </c>
    </row>
    <row r="154" spans="1:8" s="13" customFormat="1" ht="16.5" customHeight="1" x14ac:dyDescent="0.25">
      <c r="A154" s="14">
        <v>2706</v>
      </c>
      <c r="B154" t="s">
        <v>246</v>
      </c>
      <c r="C154" t="s">
        <v>164</v>
      </c>
      <c r="D154" t="s">
        <v>165</v>
      </c>
      <c r="E154" s="28">
        <v>6</v>
      </c>
      <c r="F154" s="29">
        <v>0.89</v>
      </c>
      <c r="G154" s="30">
        <f t="shared" si="2"/>
        <v>5.34</v>
      </c>
      <c r="H154" s="14" t="s">
        <v>224</v>
      </c>
    </row>
    <row r="155" spans="1:8" s="13" customFormat="1" ht="16.5" customHeight="1" x14ac:dyDescent="0.25">
      <c r="A155" s="14">
        <v>2707</v>
      </c>
      <c r="B155" t="s">
        <v>246</v>
      </c>
      <c r="C155" t="s">
        <v>166</v>
      </c>
      <c r="D155" t="s">
        <v>167</v>
      </c>
      <c r="E155" s="28">
        <v>2</v>
      </c>
      <c r="F155" s="29">
        <v>2.37</v>
      </c>
      <c r="G155" s="30">
        <f t="shared" si="2"/>
        <v>4.74</v>
      </c>
      <c r="H155" s="14" t="s">
        <v>237</v>
      </c>
    </row>
    <row r="156" spans="1:8" s="13" customFormat="1" ht="16.5" customHeight="1" x14ac:dyDescent="0.25">
      <c r="A156" s="14">
        <v>2708</v>
      </c>
      <c r="B156" t="s">
        <v>246</v>
      </c>
      <c r="C156" t="s">
        <v>168</v>
      </c>
      <c r="D156" t="s">
        <v>169</v>
      </c>
      <c r="E156" s="28">
        <v>1</v>
      </c>
      <c r="F156" s="29">
        <v>4.0651000000000002</v>
      </c>
      <c r="G156" s="30">
        <f t="shared" si="2"/>
        <v>4.0651000000000002</v>
      </c>
      <c r="H156" s="14" t="s">
        <v>277</v>
      </c>
    </row>
    <row r="157" spans="1:8" s="13" customFormat="1" ht="16.5" customHeight="1" x14ac:dyDescent="0.25">
      <c r="A157" s="14">
        <v>2709</v>
      </c>
      <c r="B157" t="s">
        <v>246</v>
      </c>
      <c r="C157" t="s">
        <v>170</v>
      </c>
      <c r="D157" t="s">
        <v>171</v>
      </c>
      <c r="E157" s="28">
        <v>1</v>
      </c>
      <c r="F157" s="29">
        <v>4.05</v>
      </c>
      <c r="G157" s="30">
        <f t="shared" si="2"/>
        <v>4.05</v>
      </c>
      <c r="H157" s="14" t="s">
        <v>277</v>
      </c>
    </row>
    <row r="158" spans="1:8" s="13" customFormat="1" ht="16.5" customHeight="1" x14ac:dyDescent="0.25">
      <c r="A158" s="14">
        <v>2710</v>
      </c>
      <c r="B158" t="s">
        <v>246</v>
      </c>
      <c r="C158" t="s">
        <v>172</v>
      </c>
      <c r="D158" t="s">
        <v>173</v>
      </c>
      <c r="E158" s="28">
        <v>1</v>
      </c>
      <c r="F158" s="29">
        <v>3.6</v>
      </c>
      <c r="G158" s="30">
        <f t="shared" si="2"/>
        <v>3.6</v>
      </c>
      <c r="H158" s="14" t="s">
        <v>277</v>
      </c>
    </row>
    <row r="159" spans="1:8" s="13" customFormat="1" ht="16.5" customHeight="1" x14ac:dyDescent="0.25">
      <c r="A159" s="14">
        <v>2711</v>
      </c>
      <c r="B159" t="s">
        <v>246</v>
      </c>
      <c r="C159" t="s">
        <v>68</v>
      </c>
      <c r="D159" t="s">
        <v>69</v>
      </c>
      <c r="E159" s="28">
        <v>1</v>
      </c>
      <c r="F159" s="29">
        <v>3.2168000000000001</v>
      </c>
      <c r="G159" s="30">
        <f t="shared" si="2"/>
        <v>3.2168000000000001</v>
      </c>
      <c r="H159" s="14" t="s">
        <v>224</v>
      </c>
    </row>
    <row r="160" spans="1:8" s="13" customFormat="1" ht="16.5" customHeight="1" x14ac:dyDescent="0.25">
      <c r="A160" s="14">
        <v>2712</v>
      </c>
      <c r="B160" t="s">
        <v>246</v>
      </c>
      <c r="C160" t="s">
        <v>174</v>
      </c>
      <c r="D160" t="s">
        <v>175</v>
      </c>
      <c r="E160" s="28">
        <v>1</v>
      </c>
      <c r="F160" s="29">
        <v>2.4390999999999998</v>
      </c>
      <c r="G160" s="30">
        <f t="shared" si="2"/>
        <v>2.4390999999999998</v>
      </c>
      <c r="H160" s="14" t="s">
        <v>226</v>
      </c>
    </row>
    <row r="161" spans="1:8" s="13" customFormat="1" ht="16.5" customHeight="1" x14ac:dyDescent="0.25">
      <c r="A161" s="14">
        <v>2713</v>
      </c>
      <c r="B161" t="s">
        <v>246</v>
      </c>
      <c r="C161" t="s">
        <v>176</v>
      </c>
      <c r="D161" t="s">
        <v>177</v>
      </c>
      <c r="E161" s="28">
        <v>1</v>
      </c>
      <c r="F161" s="29">
        <v>2.2200000000000002</v>
      </c>
      <c r="G161" s="30">
        <f t="shared" si="2"/>
        <v>2.2200000000000002</v>
      </c>
      <c r="H161" s="14" t="s">
        <v>224</v>
      </c>
    </row>
    <row r="162" spans="1:8" s="13" customFormat="1" ht="16.5" customHeight="1" x14ac:dyDescent="0.25">
      <c r="A162" s="14">
        <v>2714</v>
      </c>
      <c r="B162" t="s">
        <v>246</v>
      </c>
      <c r="C162" t="s">
        <v>178</v>
      </c>
      <c r="D162" t="s">
        <v>179</v>
      </c>
      <c r="E162" s="28">
        <v>3</v>
      </c>
      <c r="F162" s="29">
        <v>0.70573333333333332</v>
      </c>
      <c r="G162" s="30">
        <f t="shared" si="2"/>
        <v>2.1172</v>
      </c>
      <c r="H162" s="14" t="s">
        <v>233</v>
      </c>
    </row>
    <row r="163" spans="1:8" s="13" customFormat="1" ht="16.5" customHeight="1" x14ac:dyDescent="0.25">
      <c r="A163" s="14">
        <v>2715</v>
      </c>
      <c r="B163" t="s">
        <v>246</v>
      </c>
      <c r="C163" t="s">
        <v>180</v>
      </c>
      <c r="D163" t="s">
        <v>181</v>
      </c>
      <c r="E163" s="28">
        <v>1</v>
      </c>
      <c r="F163" s="29">
        <v>1.86</v>
      </c>
      <c r="G163" s="30">
        <f t="shared" si="2"/>
        <v>1.86</v>
      </c>
      <c r="H163" s="14" t="s">
        <v>221</v>
      </c>
    </row>
    <row r="164" spans="1:8" s="13" customFormat="1" ht="16.5" customHeight="1" x14ac:dyDescent="0.25">
      <c r="A164" s="14">
        <v>2716</v>
      </c>
      <c r="B164" t="s">
        <v>246</v>
      </c>
      <c r="C164" t="s">
        <v>164</v>
      </c>
      <c r="D164" t="s">
        <v>165</v>
      </c>
      <c r="E164" s="28">
        <v>2</v>
      </c>
      <c r="F164" s="29">
        <v>0.89</v>
      </c>
      <c r="G164" s="30">
        <f t="shared" si="2"/>
        <v>1.78</v>
      </c>
      <c r="H164" s="14" t="s">
        <v>221</v>
      </c>
    </row>
    <row r="165" spans="1:8" s="13" customFormat="1" ht="16.5" customHeight="1" x14ac:dyDescent="0.25">
      <c r="A165" s="14">
        <v>2717</v>
      </c>
      <c r="B165" t="s">
        <v>246</v>
      </c>
      <c r="C165" t="s">
        <v>182</v>
      </c>
      <c r="D165" t="s">
        <v>183</v>
      </c>
      <c r="E165" s="28">
        <v>1</v>
      </c>
      <c r="F165" s="29">
        <v>1.66</v>
      </c>
      <c r="G165" s="30">
        <f t="shared" si="2"/>
        <v>1.66</v>
      </c>
      <c r="H165" s="14" t="s">
        <v>228</v>
      </c>
    </row>
    <row r="166" spans="1:8" s="13" customFormat="1" ht="16.5" customHeight="1" x14ac:dyDescent="0.25">
      <c r="A166" s="14">
        <v>2718</v>
      </c>
      <c r="B166" t="s">
        <v>246</v>
      </c>
      <c r="C166" t="s">
        <v>184</v>
      </c>
      <c r="D166" t="s">
        <v>185</v>
      </c>
      <c r="E166" s="28">
        <v>1</v>
      </c>
      <c r="F166" s="29">
        <v>1.3246</v>
      </c>
      <c r="G166" s="30">
        <f t="shared" si="2"/>
        <v>1.3246</v>
      </c>
      <c r="H166" s="14" t="s">
        <v>217</v>
      </c>
    </row>
    <row r="167" spans="1:8" s="13" customFormat="1" ht="16.5" customHeight="1" x14ac:dyDescent="0.25">
      <c r="A167" s="14">
        <v>2719</v>
      </c>
      <c r="B167" t="s">
        <v>246</v>
      </c>
      <c r="C167" t="s">
        <v>186</v>
      </c>
      <c r="D167" t="s">
        <v>187</v>
      </c>
      <c r="E167" s="28">
        <v>1</v>
      </c>
      <c r="F167" s="29">
        <v>1.1399999999999999</v>
      </c>
      <c r="G167" s="30">
        <f t="shared" si="2"/>
        <v>1.1399999999999999</v>
      </c>
      <c r="H167" s="14" t="s">
        <v>225</v>
      </c>
    </row>
    <row r="168" spans="1:8" s="13" customFormat="1" ht="16.5" customHeight="1" x14ac:dyDescent="0.25">
      <c r="A168" s="14">
        <v>2720</v>
      </c>
      <c r="B168" t="s">
        <v>246</v>
      </c>
      <c r="C168" t="s">
        <v>269</v>
      </c>
      <c r="D168" t="s">
        <v>270</v>
      </c>
      <c r="E168" s="28">
        <v>1</v>
      </c>
      <c r="F168" s="29">
        <v>1.1299999999999999</v>
      </c>
      <c r="G168" s="30">
        <f t="shared" si="2"/>
        <v>1.1299999999999999</v>
      </c>
      <c r="H168" s="14" t="s">
        <v>220</v>
      </c>
    </row>
    <row r="169" spans="1:8" s="13" customFormat="1" ht="16.5" customHeight="1" x14ac:dyDescent="0.25">
      <c r="A169" s="14">
        <v>2721</v>
      </c>
      <c r="B169" t="s">
        <v>246</v>
      </c>
      <c r="C169" t="s">
        <v>188</v>
      </c>
      <c r="D169" t="s">
        <v>189</v>
      </c>
      <c r="E169" s="28">
        <v>1</v>
      </c>
      <c r="F169" s="29">
        <v>1.1000000000000001</v>
      </c>
      <c r="G169" s="30">
        <f t="shared" si="2"/>
        <v>1.1000000000000001</v>
      </c>
      <c r="H169" s="14"/>
    </row>
    <row r="170" spans="1:8" s="13" customFormat="1" ht="16.5" customHeight="1" x14ac:dyDescent="0.25">
      <c r="A170" s="14">
        <v>2722</v>
      </c>
      <c r="B170" t="s">
        <v>246</v>
      </c>
      <c r="C170" t="s">
        <v>190</v>
      </c>
      <c r="D170" t="s">
        <v>191</v>
      </c>
      <c r="E170" s="28">
        <v>2</v>
      </c>
      <c r="F170" s="29">
        <v>0.40334999999999999</v>
      </c>
      <c r="G170" s="30">
        <f t="shared" si="2"/>
        <v>0.80669999999999997</v>
      </c>
      <c r="H170" s="14" t="s">
        <v>227</v>
      </c>
    </row>
    <row r="171" spans="1:8" s="13" customFormat="1" ht="16.5" customHeight="1" x14ac:dyDescent="0.25">
      <c r="A171" s="14">
        <v>2723</v>
      </c>
      <c r="B171" t="s">
        <v>246</v>
      </c>
      <c r="C171" t="s">
        <v>192</v>
      </c>
      <c r="D171" t="s">
        <v>193</v>
      </c>
      <c r="E171" s="28">
        <v>1</v>
      </c>
      <c r="F171" s="29">
        <v>0.755</v>
      </c>
      <c r="G171" s="30">
        <f t="shared" si="2"/>
        <v>0.755</v>
      </c>
      <c r="H171" s="14" t="s">
        <v>227</v>
      </c>
    </row>
    <row r="172" spans="1:8" s="13" customFormat="1" ht="16.5" customHeight="1" x14ac:dyDescent="0.25">
      <c r="A172" s="14">
        <v>2724</v>
      </c>
      <c r="B172" t="s">
        <v>246</v>
      </c>
      <c r="C172" t="s">
        <v>178</v>
      </c>
      <c r="D172" t="s">
        <v>179</v>
      </c>
      <c r="E172" s="28">
        <v>1</v>
      </c>
      <c r="F172" s="29">
        <v>0.70569999999999999</v>
      </c>
      <c r="G172" s="30">
        <f t="shared" si="2"/>
        <v>0.70569999999999999</v>
      </c>
      <c r="H172" s="14" t="s">
        <v>225</v>
      </c>
    </row>
    <row r="173" spans="1:8" s="20" customFormat="1" ht="27.75" customHeight="1" x14ac:dyDescent="0.25">
      <c r="A173" s="17"/>
      <c r="B173" s="15"/>
      <c r="C173" s="15"/>
      <c r="D173" s="16"/>
      <c r="E173" s="17"/>
      <c r="F173" s="18"/>
      <c r="G173" s="19">
        <f>SUM(G6:G172)</f>
        <v>61068.099600000009</v>
      </c>
      <c r="H173" s="21"/>
    </row>
    <row r="174" spans="1:8" s="5" customFormat="1" x14ac:dyDescent="0.25">
      <c r="A174" s="10"/>
      <c r="B174" s="8"/>
      <c r="C174" s="8"/>
      <c r="D174" s="8"/>
      <c r="E174" s="4"/>
      <c r="F174" s="6"/>
      <c r="G174" s="6"/>
      <c r="H174" s="10"/>
    </row>
    <row r="175" spans="1:8" ht="18.75" x14ac:dyDescent="0.25">
      <c r="A175" s="31" t="s">
        <v>3</v>
      </c>
      <c r="B175" s="31"/>
      <c r="C175" s="31"/>
      <c r="D175" s="31"/>
      <c r="E175" s="31"/>
      <c r="F175" s="31"/>
      <c r="G175" s="31"/>
    </row>
    <row r="176" spans="1:8" ht="18.75" x14ac:dyDescent="0.3">
      <c r="A176" s="36" t="s">
        <v>1</v>
      </c>
      <c r="B176" s="36"/>
      <c r="C176" s="36"/>
      <c r="D176" s="36"/>
      <c r="E176" s="36"/>
      <c r="F176" s="36"/>
      <c r="G176" s="36"/>
    </row>
    <row r="177" spans="1:7" ht="18.75" x14ac:dyDescent="0.3">
      <c r="A177" s="37" t="s">
        <v>244</v>
      </c>
      <c r="B177" s="37"/>
      <c r="C177" s="37"/>
      <c r="D177" s="37"/>
      <c r="E177" s="37"/>
      <c r="F177" s="37"/>
      <c r="G177" s="37"/>
    </row>
    <row r="178" spans="1:7" ht="18.75" x14ac:dyDescent="0.3">
      <c r="A178" s="38" t="s">
        <v>2</v>
      </c>
      <c r="B178" s="38"/>
      <c r="C178" s="38"/>
      <c r="D178" s="38"/>
      <c r="E178" s="38"/>
      <c r="F178" s="38"/>
      <c r="G178" s="38"/>
    </row>
    <row r="179" spans="1:7" ht="18.75" x14ac:dyDescent="0.25">
      <c r="A179" s="31" t="s">
        <v>6</v>
      </c>
      <c r="B179" s="31"/>
      <c r="C179" s="31"/>
      <c r="D179" s="31"/>
      <c r="E179" s="31"/>
      <c r="F179" s="31"/>
      <c r="G179" s="31"/>
    </row>
  </sheetData>
  <sortState xmlns:xlrd2="http://schemas.microsoft.com/office/spreadsheetml/2017/richdata2" ref="A6:H172">
    <sortCondition ref="B6:B172"/>
  </sortState>
  <mergeCells count="9">
    <mergeCell ref="A179:G179"/>
    <mergeCell ref="A1:G1"/>
    <mergeCell ref="A2:G2"/>
    <mergeCell ref="A3:G3"/>
    <mergeCell ref="A4:G4"/>
    <mergeCell ref="A175:G175"/>
    <mergeCell ref="A176:G176"/>
    <mergeCell ref="A177:G177"/>
    <mergeCell ref="A178:G178"/>
  </mergeCells>
  <pageMargins left="0.7" right="0.7" top="0.75" bottom="0.75" header="0.3" footer="0.3"/>
  <pageSetup scale="58" fitToHeight="0" orientation="portrait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B2B05FD0D8E418844D28AB7C71FEB" ma:contentTypeVersion="12" ma:contentTypeDescription="Create a new document." ma:contentTypeScope="" ma:versionID="d9c1b2cc3294929f440d8ce718c042b1">
  <xsd:schema xmlns:xsd="http://www.w3.org/2001/XMLSchema" xmlns:xs="http://www.w3.org/2001/XMLSchema" xmlns:p="http://schemas.microsoft.com/office/2006/metadata/properties" xmlns:ns2="b4f9e608-cd61-4358-b8ea-2aa3f5cc1732" xmlns:ns3="e525c417-8b11-4bfa-9014-a563d6525746" targetNamespace="http://schemas.microsoft.com/office/2006/metadata/properties" ma:root="true" ma:fieldsID="826c87c0a63fcf67388210c113f70007" ns2:_="" ns3:_="">
    <xsd:import namespace="b4f9e608-cd61-4358-b8ea-2aa3f5cc1732"/>
    <xsd:import namespace="e525c417-8b11-4bfa-9014-a563d6525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608-cd61-4358-b8ea-2aa3f5cc1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e7ac93e-94c7-4853-90c6-d61a91c26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5c417-8b11-4bfa-9014-a563d65257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a5e2d47-991e-430c-bef8-2feb5b9d93fe}" ma:internalName="TaxCatchAll" ma:showField="CatchAllData" ma:web="e525c417-8b11-4bfa-9014-a563d65257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608-cd61-4358-b8ea-2aa3f5cc1732">
      <Terms xmlns="http://schemas.microsoft.com/office/infopath/2007/PartnerControls"/>
    </lcf76f155ced4ddcb4097134ff3c332f>
    <TaxCatchAll xmlns="e525c417-8b11-4bfa-9014-a563d65257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664E4-AA2A-478F-A296-69DC8ECD2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608-cd61-4358-b8ea-2aa3f5cc1732"/>
    <ds:schemaRef ds:uri="e525c417-8b11-4bfa-9014-a563d6525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  <ds:schemaRef ds:uri="b4f9e608-cd61-4358-b8ea-2aa3f5cc1732"/>
    <ds:schemaRef ds:uri="e525c417-8b11-4bfa-9014-a563d6525746"/>
  </ds:schemaRefs>
</ds:datastoreItem>
</file>

<file path=customXml/itemProps3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LOT5003 Norgren</vt:lpstr>
      <vt:lpstr>'LOT5003 Norgren'!Print_Area</vt:lpstr>
      <vt:lpstr>'LOT5003 Norgren'!Print_Titles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Media PC</cp:lastModifiedBy>
  <cp:lastPrinted>2025-01-30T22:45:45Z</cp:lastPrinted>
  <dcterms:created xsi:type="dcterms:W3CDTF">2022-06-22T16:00:04Z</dcterms:created>
  <dcterms:modified xsi:type="dcterms:W3CDTF">2025-05-17T20:08:33Z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0x010100065B2B05FD0D8E418844D28AB7C71FEB</vt:lpwstr>
  </property>
</Properties>
</file>