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PENDING/LOT3550 HYDRAULIC FITTINGS (AGRICOLE)/"/>
    </mc:Choice>
  </mc:AlternateContent>
  <xr:revisionPtr revIDLastSave="1050" documentId="13_ncr:1_{12A43A13-E446-4CDC-AA9E-D87E1CE02AA1}" xr6:coauthVersionLast="47" xr6:coauthVersionMax="47" xr10:uidLastSave="{AA88947A-11AC-4D5B-8A26-527C535C3903}"/>
  <bookViews>
    <workbookView xWindow="-108" yWindow="-108" windowWidth="23256" windowHeight="12456" xr2:uid="{00000000-000D-0000-FFFF-FFFF00000000}"/>
  </bookViews>
  <sheets>
    <sheet name="LOT3550 FITTINGS" sheetId="1" r:id="rId1"/>
  </sheets>
  <definedNames>
    <definedName name="_xlnm.Print_Area" localSheetId="0">'LOT3550 FITTINGS'!$A$1:$G$198</definedName>
    <definedName name="_xlnm.Print_Titles" localSheetId="0">'LOT3550 FITTINGS'!$8:$8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5" i="1"/>
  <c r="G18" i="1"/>
  <c r="G19" i="1"/>
  <c r="G23" i="1"/>
  <c r="G26" i="1"/>
  <c r="G27" i="1"/>
  <c r="G31" i="1"/>
  <c r="G34" i="1"/>
  <c r="G35" i="1"/>
  <c r="G39" i="1"/>
  <c r="G42" i="1"/>
  <c r="G43" i="1"/>
  <c r="G47" i="1"/>
  <c r="G50" i="1"/>
  <c r="G51" i="1"/>
  <c r="G55" i="1"/>
  <c r="G58" i="1"/>
  <c r="G59" i="1"/>
  <c r="G63" i="1"/>
  <c r="G66" i="1"/>
  <c r="G67" i="1"/>
  <c r="G71" i="1"/>
  <c r="G74" i="1"/>
  <c r="G75" i="1"/>
  <c r="G79" i="1"/>
  <c r="G82" i="1"/>
  <c r="G83" i="1"/>
  <c r="G87" i="1"/>
  <c r="G90" i="1"/>
  <c r="G91" i="1"/>
  <c r="G95" i="1"/>
  <c r="G98" i="1"/>
  <c r="G99" i="1"/>
  <c r="G103" i="1"/>
  <c r="G106" i="1"/>
  <c r="G107" i="1"/>
  <c r="G111" i="1"/>
  <c r="G114" i="1"/>
  <c r="G115" i="1"/>
  <c r="G119" i="1"/>
  <c r="G122" i="1"/>
  <c r="G123" i="1"/>
  <c r="G127" i="1"/>
  <c r="G130" i="1"/>
  <c r="G131" i="1"/>
  <c r="G135" i="1"/>
  <c r="G138" i="1"/>
  <c r="G139" i="1"/>
  <c r="G143" i="1"/>
  <c r="G146" i="1"/>
  <c r="G147" i="1"/>
  <c r="G151" i="1"/>
  <c r="G154" i="1"/>
  <c r="G155" i="1"/>
  <c r="G159" i="1"/>
  <c r="G162" i="1"/>
  <c r="G163" i="1"/>
  <c r="G167" i="1"/>
  <c r="G170" i="1"/>
  <c r="G171" i="1"/>
  <c r="G175" i="1"/>
  <c r="G178" i="1"/>
  <c r="G179" i="1"/>
  <c r="G183" i="1"/>
  <c r="G186" i="1"/>
  <c r="G187" i="1"/>
  <c r="G191" i="1"/>
  <c r="G9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G12" i="1"/>
  <c r="G13" i="1"/>
  <c r="G14" i="1"/>
  <c r="G16" i="1"/>
  <c r="G17" i="1"/>
  <c r="G20" i="1"/>
  <c r="G21" i="1"/>
  <c r="G22" i="1"/>
  <c r="G24" i="1"/>
  <c r="G25" i="1"/>
  <c r="G28" i="1"/>
  <c r="G29" i="1"/>
  <c r="G30" i="1"/>
  <c r="G32" i="1"/>
  <c r="G33" i="1"/>
  <c r="G36" i="1"/>
  <c r="G37" i="1"/>
  <c r="G38" i="1"/>
  <c r="G40" i="1"/>
  <c r="G41" i="1"/>
  <c r="G44" i="1"/>
  <c r="G45" i="1"/>
  <c r="G46" i="1"/>
  <c r="G48" i="1"/>
  <c r="G49" i="1"/>
  <c r="G52" i="1"/>
  <c r="G53" i="1"/>
  <c r="G54" i="1"/>
  <c r="G56" i="1"/>
  <c r="G57" i="1"/>
  <c r="G60" i="1"/>
  <c r="G61" i="1"/>
  <c r="G62" i="1"/>
  <c r="G64" i="1"/>
  <c r="G65" i="1"/>
  <c r="G68" i="1"/>
  <c r="G69" i="1"/>
  <c r="G70" i="1"/>
  <c r="G72" i="1"/>
  <c r="G73" i="1"/>
  <c r="G76" i="1"/>
  <c r="G77" i="1"/>
  <c r="G78" i="1"/>
  <c r="G80" i="1"/>
  <c r="G81" i="1"/>
  <c r="G84" i="1"/>
  <c r="G85" i="1"/>
  <c r="G86" i="1"/>
  <c r="G88" i="1"/>
  <c r="G89" i="1"/>
  <c r="G92" i="1"/>
  <c r="G93" i="1"/>
  <c r="G94" i="1"/>
  <c r="G96" i="1"/>
  <c r="G97" i="1"/>
  <c r="G100" i="1"/>
  <c r="G101" i="1"/>
  <c r="G102" i="1"/>
  <c r="G104" i="1"/>
  <c r="G105" i="1"/>
  <c r="G108" i="1"/>
  <c r="G109" i="1"/>
  <c r="G110" i="1"/>
  <c r="G112" i="1"/>
  <c r="G113" i="1"/>
  <c r="G116" i="1"/>
  <c r="G117" i="1"/>
  <c r="G118" i="1"/>
  <c r="G120" i="1"/>
  <c r="G121" i="1"/>
  <c r="G124" i="1"/>
  <c r="G125" i="1"/>
  <c r="G126" i="1"/>
  <c r="G128" i="1"/>
  <c r="G129" i="1"/>
  <c r="G132" i="1"/>
  <c r="G133" i="1"/>
  <c r="G134" i="1"/>
  <c r="G136" i="1"/>
  <c r="G137" i="1"/>
  <c r="G140" i="1"/>
  <c r="G141" i="1"/>
  <c r="G142" i="1"/>
  <c r="G144" i="1"/>
  <c r="G145" i="1"/>
  <c r="G148" i="1"/>
  <c r="G149" i="1"/>
  <c r="G150" i="1"/>
  <c r="G152" i="1"/>
  <c r="G153" i="1"/>
  <c r="G156" i="1"/>
  <c r="G157" i="1"/>
  <c r="G158" i="1"/>
  <c r="G160" i="1"/>
  <c r="G161" i="1"/>
  <c r="G164" i="1"/>
  <c r="G165" i="1"/>
  <c r="G166" i="1"/>
  <c r="G168" i="1"/>
  <c r="G169" i="1"/>
  <c r="G172" i="1"/>
  <c r="G173" i="1"/>
  <c r="G174" i="1"/>
  <c r="G176" i="1"/>
  <c r="G177" i="1"/>
  <c r="G180" i="1"/>
  <c r="G181" i="1"/>
  <c r="G182" i="1"/>
  <c r="G184" i="1"/>
  <c r="G185" i="1"/>
  <c r="G188" i="1"/>
  <c r="G189" i="1"/>
  <c r="G190" i="1"/>
  <c r="G192" i="1" l="1"/>
  <c r="E192" i="1"/>
</calcChain>
</file>

<file path=xl/sharedStrings.xml><?xml version="1.0" encoding="utf-8"?>
<sst xmlns="http://schemas.openxmlformats.org/spreadsheetml/2006/main" count="563" uniqueCount="395">
  <si>
    <t>Qty</t>
  </si>
  <si>
    <t>The DeadStock Broker</t>
  </si>
  <si>
    <t>Part Number</t>
  </si>
  <si>
    <r>
      <rPr>
        <b/>
        <sz val="12"/>
        <color theme="1"/>
        <rFont val="Aptos"/>
        <family val="2"/>
      </rPr>
      <t>Replacement Costs</t>
    </r>
    <r>
      <rPr>
        <sz val="12"/>
        <color theme="1"/>
        <rFont val="Aptos"/>
        <family val="2"/>
      </rPr>
      <t xml:space="preserve"> are shown for </t>
    </r>
    <r>
      <rPr>
        <b/>
        <sz val="12"/>
        <color theme="1"/>
        <rFont val="Aptos"/>
        <family val="2"/>
      </rPr>
      <t>reference only.</t>
    </r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</si>
  <si>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</si>
  <si>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r>
      <t xml:space="preserve">Contact our sales team by web, email or phone to </t>
    </r>
    <r>
      <rPr>
        <b/>
        <sz val="12"/>
        <color rgb="FFC00000"/>
        <rFont val="Aptos"/>
        <family val="2"/>
      </rPr>
      <t>make an offer.</t>
    </r>
  </si>
  <si>
    <t>Phone: (250) 758-2055  /  Email: inventory@deadstockbroker.com</t>
  </si>
  <si>
    <t>Description</t>
  </si>
  <si>
    <t>BIN</t>
  </si>
  <si>
    <r>
      <t xml:space="preserve"> Unit Replacement Cost </t>
    </r>
    <r>
      <rPr>
        <b/>
        <sz val="11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</si>
  <si>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1"/>
        <color theme="8" tint="-0.249977111117893"/>
        <rFont val="Aptos"/>
        <family val="2"/>
      </rPr>
      <t>USD</t>
    </r>
  </si>
  <si>
    <r>
      <t xml:space="preserve"> Unit Replacement Cost </t>
    </r>
    <r>
      <rPr>
        <b/>
        <sz val="11"/>
        <color theme="5" tint="-0.249977111117893"/>
        <rFont val="Aptos"/>
        <family val="2"/>
      </rPr>
      <t>CAD</t>
    </r>
  </si>
  <si>
    <r>
      <t xml:space="preserve">Total  Replacement Cost </t>
    </r>
    <r>
      <rPr>
        <b/>
        <sz val="11"/>
        <color theme="5" tint="-0.249977111117893"/>
        <rFont val="Aptos"/>
        <family val="2"/>
      </rPr>
      <t>CAD</t>
    </r>
  </si>
  <si>
    <t>12BJMBT</t>
  </si>
  <si>
    <t>BOLT BANJO METRI</t>
  </si>
  <si>
    <t>400B43</t>
  </si>
  <si>
    <t>14BJMBT</t>
  </si>
  <si>
    <t>16BJMBT</t>
  </si>
  <si>
    <t>18BJMBT</t>
  </si>
  <si>
    <t>1C343-8-4</t>
  </si>
  <si>
    <t>COUPLING MÉTRIC</t>
  </si>
  <si>
    <t>400A27</t>
  </si>
  <si>
    <t>22BJMBT</t>
  </si>
  <si>
    <t>BANJO</t>
  </si>
  <si>
    <t>24BJMBT</t>
  </si>
  <si>
    <t>26BJMBT</t>
  </si>
  <si>
    <t>BOLT BINJO METRI</t>
  </si>
  <si>
    <t>400B44</t>
  </si>
  <si>
    <t>637750C1</t>
  </si>
  <si>
    <t>COUPLING</t>
  </si>
  <si>
    <t>400A11</t>
  </si>
  <si>
    <t>666448C1</t>
  </si>
  <si>
    <t>400B19</t>
  </si>
  <si>
    <t>844130C1</t>
  </si>
  <si>
    <t>UNION 3/8 HYDRO</t>
  </si>
  <si>
    <t>400C48</t>
  </si>
  <si>
    <t>844131C1</t>
  </si>
  <si>
    <t>UNION 1/2 HYDRO</t>
  </si>
  <si>
    <t>400C49</t>
  </si>
  <si>
    <t>997913R1</t>
  </si>
  <si>
    <t>COUPLING - HYDRA</t>
  </si>
  <si>
    <t>400A02</t>
  </si>
  <si>
    <t>997914R1</t>
  </si>
  <si>
    <t>400C22</t>
  </si>
  <si>
    <t>997915R1</t>
  </si>
  <si>
    <t>FITT 3/8 NPT</t>
  </si>
  <si>
    <t>400C25</t>
  </si>
  <si>
    <t>997916R1</t>
  </si>
  <si>
    <t>400B12</t>
  </si>
  <si>
    <t>997917R1</t>
  </si>
  <si>
    <t>MALE NPT 1/2</t>
  </si>
  <si>
    <t>400B15</t>
  </si>
  <si>
    <t>997918R1</t>
  </si>
  <si>
    <t>400B30</t>
  </si>
  <si>
    <t>997919R1</t>
  </si>
  <si>
    <t>400C26</t>
  </si>
  <si>
    <t>997920R1</t>
  </si>
  <si>
    <t>400B14</t>
  </si>
  <si>
    <t>997921R1</t>
  </si>
  <si>
    <t>400C31</t>
  </si>
  <si>
    <t>997922R1</t>
  </si>
  <si>
    <t>FITTING JIC MALE</t>
  </si>
  <si>
    <t>400B16</t>
  </si>
  <si>
    <t>997923R1</t>
  </si>
  <si>
    <t>400B17</t>
  </si>
  <si>
    <t>997924R1</t>
  </si>
  <si>
    <t>400A10</t>
  </si>
  <si>
    <t>997925R1</t>
  </si>
  <si>
    <t>FEMELLE JC 3/8</t>
  </si>
  <si>
    <t>400C32</t>
  </si>
  <si>
    <t>997926R1</t>
  </si>
  <si>
    <t>400C36</t>
  </si>
  <si>
    <t>997927R1</t>
  </si>
  <si>
    <t>FITTING JIC 1/2"</t>
  </si>
  <si>
    <t>997928R1</t>
  </si>
  <si>
    <t>FITTING JIC 1/2</t>
  </si>
  <si>
    <t>997929R1</t>
  </si>
  <si>
    <t>400B31</t>
  </si>
  <si>
    <t>997930R1</t>
  </si>
  <si>
    <t>400C34</t>
  </si>
  <si>
    <t>997933R1</t>
  </si>
  <si>
    <t>400C40</t>
  </si>
  <si>
    <t>997934R1</t>
  </si>
  <si>
    <t>400B20</t>
  </si>
  <si>
    <t>997964R1</t>
  </si>
  <si>
    <t>400A13</t>
  </si>
  <si>
    <t>997965R1</t>
  </si>
  <si>
    <t>997974R1</t>
  </si>
  <si>
    <t>997998R1</t>
  </si>
  <si>
    <t>400A01</t>
  </si>
  <si>
    <t>997999R1</t>
  </si>
  <si>
    <t>400A03</t>
  </si>
  <si>
    <t>998000R1</t>
  </si>
  <si>
    <t>998001R1</t>
  </si>
  <si>
    <t>FITTING</t>
  </si>
  <si>
    <t>400A08</t>
  </si>
  <si>
    <t>998053R1</t>
  </si>
  <si>
    <t>400C02</t>
  </si>
  <si>
    <t>998060R1</t>
  </si>
  <si>
    <t>400C01</t>
  </si>
  <si>
    <t>998065R1</t>
  </si>
  <si>
    <t>400C35</t>
  </si>
  <si>
    <t>998135R1</t>
  </si>
  <si>
    <t>FITTING MALE NPT</t>
  </si>
  <si>
    <t>400C28</t>
  </si>
  <si>
    <t>998355R1</t>
  </si>
  <si>
    <t>FEMELLE JC 1/4</t>
  </si>
  <si>
    <t>400A14</t>
  </si>
  <si>
    <t>998460R1</t>
  </si>
  <si>
    <t>400B18</t>
  </si>
  <si>
    <t>998465R1</t>
  </si>
  <si>
    <t>998466R1</t>
  </si>
  <si>
    <t>COUPLING 3/4 JIC</t>
  </si>
  <si>
    <t>400B35</t>
  </si>
  <si>
    <t>998467R1</t>
  </si>
  <si>
    <t>B90744</t>
  </si>
  <si>
    <t>400A05</t>
  </si>
  <si>
    <t>B90754</t>
  </si>
  <si>
    <t>400B25</t>
  </si>
  <si>
    <t>B90755</t>
  </si>
  <si>
    <t>FITTING - HYDRAU</t>
  </si>
  <si>
    <t>400A12</t>
  </si>
  <si>
    <t>B90756</t>
  </si>
  <si>
    <t>400A04</t>
  </si>
  <si>
    <t>B90758</t>
  </si>
  <si>
    <t>400A17</t>
  </si>
  <si>
    <t>B90759</t>
  </si>
  <si>
    <t>400A16</t>
  </si>
  <si>
    <t>B90760</t>
  </si>
  <si>
    <t>400A15</t>
  </si>
  <si>
    <t>B90761</t>
  </si>
  <si>
    <t>400A19</t>
  </si>
  <si>
    <t>B90762</t>
  </si>
  <si>
    <t>400A18</t>
  </si>
  <si>
    <t>B90763</t>
  </si>
  <si>
    <t>FITTING 3/8 90*</t>
  </si>
  <si>
    <t>400C16</t>
  </si>
  <si>
    <t>B90764</t>
  </si>
  <si>
    <t>400C20</t>
  </si>
  <si>
    <t>B90765</t>
  </si>
  <si>
    <t>400C15</t>
  </si>
  <si>
    <t>B90766</t>
  </si>
  <si>
    <t>400C14</t>
  </si>
  <si>
    <t>B90767</t>
  </si>
  <si>
    <t>COUPLING, QUICK,</t>
  </si>
  <si>
    <t>400B24</t>
  </si>
  <si>
    <t>B90772</t>
  </si>
  <si>
    <t>400C13</t>
  </si>
  <si>
    <t>B90773</t>
  </si>
  <si>
    <t>B90774</t>
  </si>
  <si>
    <t>B90793</t>
  </si>
  <si>
    <t>400B01</t>
  </si>
  <si>
    <t>B90876</t>
  </si>
  <si>
    <t>400B26</t>
  </si>
  <si>
    <t>B90878</t>
  </si>
  <si>
    <t>400A09</t>
  </si>
  <si>
    <t>B90879</t>
  </si>
  <si>
    <t>B90880</t>
  </si>
  <si>
    <t>B90894</t>
  </si>
  <si>
    <t>400B27</t>
  </si>
  <si>
    <t>B90972</t>
  </si>
  <si>
    <t>MALE NPT 3/8</t>
  </si>
  <si>
    <t>400C29</t>
  </si>
  <si>
    <t>B91107</t>
  </si>
  <si>
    <t>400B21</t>
  </si>
  <si>
    <t>B91108</t>
  </si>
  <si>
    <t>B94514</t>
  </si>
  <si>
    <t>400B29</t>
  </si>
  <si>
    <t>B94516</t>
  </si>
  <si>
    <t>400A21</t>
  </si>
  <si>
    <t>B94517</t>
  </si>
  <si>
    <t>400C10</t>
  </si>
  <si>
    <t>B94518</t>
  </si>
  <si>
    <t>400B03</t>
  </si>
  <si>
    <t>B94889</t>
  </si>
  <si>
    <t>FITTING 90*</t>
  </si>
  <si>
    <t>400B22</t>
  </si>
  <si>
    <t>B95593</t>
  </si>
  <si>
    <t>400B23</t>
  </si>
  <si>
    <t>DA44BJ</t>
  </si>
  <si>
    <t>UNION BANJO</t>
  </si>
  <si>
    <t>400B39</t>
  </si>
  <si>
    <t>DA44EF</t>
  </si>
  <si>
    <t>RACCORD ALLO</t>
  </si>
  <si>
    <t>400C43</t>
  </si>
  <si>
    <t>DA66EF</t>
  </si>
  <si>
    <t>400C44</t>
  </si>
  <si>
    <t>DA68EF</t>
  </si>
  <si>
    <t>RACCORD HYD 3/8H</t>
  </si>
  <si>
    <t>400C45</t>
  </si>
  <si>
    <t>DA88EF</t>
  </si>
  <si>
    <t>RACCORD ALO</t>
  </si>
  <si>
    <t>400C46</t>
  </si>
  <si>
    <t>E04-04FBSPP</t>
  </si>
  <si>
    <t>FITTING 1/4</t>
  </si>
  <si>
    <t>400A38</t>
  </si>
  <si>
    <t>E04-04FBSPP90</t>
  </si>
  <si>
    <t>COUDE 90%</t>
  </si>
  <si>
    <t>400A41</t>
  </si>
  <si>
    <t>E04-04FPX</t>
  </si>
  <si>
    <t>RACCORD 1/4FP</t>
  </si>
  <si>
    <t>400A07</t>
  </si>
  <si>
    <t>E04-04HM</t>
  </si>
  <si>
    <t>ACCOUPLEMENT</t>
  </si>
  <si>
    <t>400C47</t>
  </si>
  <si>
    <t>E04-05MIX</t>
  </si>
  <si>
    <t>RACCORD</t>
  </si>
  <si>
    <t>400A45</t>
  </si>
  <si>
    <t>E04-06FBSPP</t>
  </si>
  <si>
    <t>RACCORD FEMELLE</t>
  </si>
  <si>
    <t>400A35</t>
  </si>
  <si>
    <t>E04-06FJ45</t>
  </si>
  <si>
    <t>COUDE 45</t>
  </si>
  <si>
    <t>400C51</t>
  </si>
  <si>
    <t>E04-06MBSPP</t>
  </si>
  <si>
    <t>400A31</t>
  </si>
  <si>
    <t>E04-06MF</t>
  </si>
  <si>
    <t>FITTING 1/4X11/1</t>
  </si>
  <si>
    <t>400A29</t>
  </si>
  <si>
    <t>E04-12BJM</t>
  </si>
  <si>
    <t>E04-12FML</t>
  </si>
  <si>
    <t>400A32</t>
  </si>
  <si>
    <t>E04-14BJM</t>
  </si>
  <si>
    <t>E04-14FML</t>
  </si>
  <si>
    <t>RAC FEM M14X1.5</t>
  </si>
  <si>
    <t>400A20</t>
  </si>
  <si>
    <t>E04-16FML</t>
  </si>
  <si>
    <t>400A39</t>
  </si>
  <si>
    <t>E04-16FML45</t>
  </si>
  <si>
    <t>400A37</t>
  </si>
  <si>
    <t>E04-16FML90</t>
  </si>
  <si>
    <t>COUDE 90*M16</t>
  </si>
  <si>
    <t>400A42</t>
  </si>
  <si>
    <t>E04-16MML</t>
  </si>
  <si>
    <t>RACCORD MALE</t>
  </si>
  <si>
    <t>400A36</t>
  </si>
  <si>
    <t>E04-18FML</t>
  </si>
  <si>
    <t>400A47</t>
  </si>
  <si>
    <t>E04-18FML90</t>
  </si>
  <si>
    <t>COUDE</t>
  </si>
  <si>
    <t>400A43</t>
  </si>
  <si>
    <t>E04-18MML</t>
  </si>
  <si>
    <t>400A30</t>
  </si>
  <si>
    <t>E06-06FBSPP</t>
  </si>
  <si>
    <t>400A50</t>
  </si>
  <si>
    <t>E06-06FBSPP90</t>
  </si>
  <si>
    <t>COUDE 90*</t>
  </si>
  <si>
    <t>400A51</t>
  </si>
  <si>
    <t>E06-06MBSPP</t>
  </si>
  <si>
    <t>400A49</t>
  </si>
  <si>
    <t>E06-08FBSPP</t>
  </si>
  <si>
    <t>400C19</t>
  </si>
  <si>
    <t>E06-08MBSPP</t>
  </si>
  <si>
    <t>400A44</t>
  </si>
  <si>
    <t>E06-08MF</t>
  </si>
  <si>
    <t>RACCORD ORFS/6</t>
  </si>
  <si>
    <t>400C12</t>
  </si>
  <si>
    <t>E06-16BJM</t>
  </si>
  <si>
    <t>BANJO 16M</t>
  </si>
  <si>
    <t>E06-16FML</t>
  </si>
  <si>
    <t>400A60</t>
  </si>
  <si>
    <t>E06-16FML90</t>
  </si>
  <si>
    <t>400A53</t>
  </si>
  <si>
    <t>E06-18BJM</t>
  </si>
  <si>
    <t>BANJO 18M</t>
  </si>
  <si>
    <t>E06-18FML</t>
  </si>
  <si>
    <t>400A55</t>
  </si>
  <si>
    <t>E06-18FML45</t>
  </si>
  <si>
    <t>COUDE 45 HYDRO</t>
  </si>
  <si>
    <t>400A56</t>
  </si>
  <si>
    <t>E06-18FML90</t>
  </si>
  <si>
    <t>COUDE M18X1,5</t>
  </si>
  <si>
    <t>400A57</t>
  </si>
  <si>
    <t>E06-18MML</t>
  </si>
  <si>
    <t>400A54</t>
  </si>
  <si>
    <t>E06-22FML</t>
  </si>
  <si>
    <t>400A59</t>
  </si>
  <si>
    <t>E08-08FPX</t>
  </si>
  <si>
    <t>400B13</t>
  </si>
  <si>
    <t>E08-10FF45</t>
  </si>
  <si>
    <t>RAC. TOUR. F45</t>
  </si>
  <si>
    <t>E08-10FJ45</t>
  </si>
  <si>
    <t>400B09</t>
  </si>
  <si>
    <t>E08-12FF</t>
  </si>
  <si>
    <t>400A67</t>
  </si>
  <si>
    <t>E08-18BJM</t>
  </si>
  <si>
    <t>E08-22BJM</t>
  </si>
  <si>
    <t>BANJO 22MM</t>
  </si>
  <si>
    <t>BANJO 22M</t>
  </si>
  <si>
    <t>E08-22FML</t>
  </si>
  <si>
    <t>400A61</t>
  </si>
  <si>
    <t>E08-22FML90</t>
  </si>
  <si>
    <t>400A52</t>
  </si>
  <si>
    <t>E08-22MML</t>
  </si>
  <si>
    <t>400A48</t>
  </si>
  <si>
    <t>E08-24BJM</t>
  </si>
  <si>
    <t>BANJO 24M</t>
  </si>
  <si>
    <t>E10-10FF90</t>
  </si>
  <si>
    <t>400A65</t>
  </si>
  <si>
    <t>E10-12FF</t>
  </si>
  <si>
    <t>400A64</t>
  </si>
  <si>
    <t>E12-12FF</t>
  </si>
  <si>
    <t>400A66</t>
  </si>
  <si>
    <t>HY04-10RU16A</t>
  </si>
  <si>
    <t>400A33</t>
  </si>
  <si>
    <t>HY04-10RU16A45T</t>
  </si>
  <si>
    <t>400A46</t>
  </si>
  <si>
    <t>HY04-10RU16A90T</t>
  </si>
  <si>
    <t>HY04-10RU18A</t>
  </si>
  <si>
    <t>400A34</t>
  </si>
  <si>
    <t>HY04-10RU18A45T</t>
  </si>
  <si>
    <t>400A40</t>
  </si>
  <si>
    <t>HY04-10RU18A90T</t>
  </si>
  <si>
    <t>HY05-12RU20A45T</t>
  </si>
  <si>
    <t>400A63</t>
  </si>
  <si>
    <t>HY06-10RU16A</t>
  </si>
  <si>
    <t>HY06-10RU16A45T</t>
  </si>
  <si>
    <t>400A62</t>
  </si>
  <si>
    <t>HY06-12RU18A</t>
  </si>
  <si>
    <t>400A58</t>
  </si>
  <si>
    <t>P-11LHY-6-6</t>
  </si>
  <si>
    <t>400C17</t>
  </si>
  <si>
    <t>ZJM37</t>
  </si>
  <si>
    <t>400C27</t>
  </si>
  <si>
    <t>ZJM387</t>
  </si>
  <si>
    <t>400C38</t>
  </si>
  <si>
    <t>ZJM388</t>
  </si>
  <si>
    <t>400C21</t>
  </si>
  <si>
    <t>ZJM389</t>
  </si>
  <si>
    <t>400B11</t>
  </si>
  <si>
    <t>ZJM39</t>
  </si>
  <si>
    <t>400A22</t>
  </si>
  <si>
    <t>ZJM391</t>
  </si>
  <si>
    <t>400C30</t>
  </si>
  <si>
    <t>ZJM396</t>
  </si>
  <si>
    <t>FITTING 3/4 90*</t>
  </si>
  <si>
    <t>400B37</t>
  </si>
  <si>
    <t>ZJM40</t>
  </si>
  <si>
    <t>400A24</t>
  </si>
  <si>
    <t>ZJM41</t>
  </si>
  <si>
    <t>400C09</t>
  </si>
  <si>
    <t>ZJM42</t>
  </si>
  <si>
    <t>400C11</t>
  </si>
  <si>
    <t>ZJM43</t>
  </si>
  <si>
    <t>400B04</t>
  </si>
  <si>
    <t>ZJM44</t>
  </si>
  <si>
    <t>400B10</t>
  </si>
  <si>
    <t>ZJM45</t>
  </si>
  <si>
    <t>400B28</t>
  </si>
  <si>
    <t>ZJM458</t>
  </si>
  <si>
    <t>400A06</t>
  </si>
  <si>
    <t>ZJM462</t>
  </si>
  <si>
    <t>400C37</t>
  </si>
  <si>
    <t>ZJM48</t>
  </si>
  <si>
    <t>400B32</t>
  </si>
  <si>
    <t>ZJM481</t>
  </si>
  <si>
    <t>400C33</t>
  </si>
  <si>
    <t>ZJM51</t>
  </si>
  <si>
    <t>400A23</t>
  </si>
  <si>
    <t>ZJM52</t>
  </si>
  <si>
    <t>400A28</t>
  </si>
  <si>
    <t>ZJM53</t>
  </si>
  <si>
    <t>400C03</t>
  </si>
  <si>
    <t>ZJM54</t>
  </si>
  <si>
    <t>400C04</t>
  </si>
  <si>
    <t>ZJM56</t>
  </si>
  <si>
    <t>400B05</t>
  </si>
  <si>
    <t>ZJM58</t>
  </si>
  <si>
    <t>FITTING 45*OF</t>
  </si>
  <si>
    <t>ZJM59</t>
  </si>
  <si>
    <t>ZJM62</t>
  </si>
  <si>
    <t>400A25</t>
  </si>
  <si>
    <t>ZJM63</t>
  </si>
  <si>
    <t>400A26</t>
  </si>
  <si>
    <t>ZJM64</t>
  </si>
  <si>
    <t>400C05</t>
  </si>
  <si>
    <t>ZJM65</t>
  </si>
  <si>
    <t>400C06</t>
  </si>
  <si>
    <t>ZJM66</t>
  </si>
  <si>
    <t>400C07</t>
  </si>
  <si>
    <t>ZJM67</t>
  </si>
  <si>
    <t>400B02</t>
  </si>
  <si>
    <t>ZJM68</t>
  </si>
  <si>
    <t>400B06</t>
  </si>
  <si>
    <t>ZJM69</t>
  </si>
  <si>
    <t>400B08</t>
  </si>
  <si>
    <t>ZJM70</t>
  </si>
  <si>
    <t>COUDE ORFS</t>
  </si>
  <si>
    <t>ZJM72</t>
  </si>
  <si>
    <t>400B33</t>
  </si>
  <si>
    <t>ZJM76</t>
  </si>
  <si>
    <t>400C08</t>
  </si>
  <si>
    <t>ZJM77</t>
  </si>
  <si>
    <t>400B07</t>
  </si>
  <si>
    <t>LOT3550 Hydraulic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</si>
</sst>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2"/>
      <color rgb="FFC00000"/>
      <name val="Aptos"/>
      <family val="2"/>
    </font>
    <font>
      <b/>
      <sz val="14"/>
      <name val="Aptos"/>
      <family val="2"/>
    </font>
    <font>
      <sz val="9"/>
      <color theme="1"/>
      <name val="Apto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8" tint="-0.249977111117893"/>
      <name val="Aptos"/>
      <family val="2"/>
    </font>
    <font>
      <b/>
      <sz val="11"/>
      <color theme="5" tint="-0.249977111117893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43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2" xfId="2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7" fillId="0" borderId="0" xfId="0" applyFont="1"/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right" wrapText="1"/>
    </xf>
    <xf numFmtId="165" fontId="13" fillId="2" borderId="0" xfId="0" applyNumberFormat="1" applyFont="1" applyFill="1" applyAlignment="1">
      <alignment horizontal="right"/>
    </xf>
    <xf numFmtId="165" fontId="13" fillId="0" borderId="0" xfId="0" applyNumberFormat="1" applyFont="1" applyAlignment="1">
      <alignment horizontal="right"/>
    </xf>
    <xf numFmtId="165" fontId="12" fillId="0" borderId="2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horizontal="right"/>
    </xf>
    <xf numFmtId="0" fontId="18" fillId="0" borderId="3" xfId="0" applyFont="1" applyBorder="1" applyAlignment="1">
      <alignment horizontal="center" wrapText="1"/>
    </xf>
    <xf numFmtId="165" fontId="6" fillId="0" borderId="0" xfId="1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wrapText="1"/>
    </xf>
    <xf numFmtId="165" fontId="12" fillId="0" borderId="2" xfId="1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8"/>
  <sheetViews>
    <sheetView tabSelected="1" zoomScaleNormal="100" workbookViewId="0">
      <pane ySplit="8" topLeftCell="A9" activePane="bottomLeft" state="frozen"/>
      <selection pane="bottomLeft" sqref="A1:G1"/>
    </sheetView>
  </sheetViews>
  <sheetFormatPr defaultColWidth="9.109375" defaultRowHeight="15.6" x14ac:dyDescent="0.3"/>
  <cols>
    <col min="1" max="1" width="24.109375" style="7" customWidth="1"/>
    <col min="2" max="2" width="22.88671875" style="7" customWidth="1"/>
    <col min="3" max="3" width="5" style="1" bestFit="1" customWidth="1"/>
    <col min="4" max="4" width="14.5546875" style="30" customWidth="1"/>
    <col min="5" max="5" width="13.5546875" style="5" customWidth="1"/>
    <col min="6" max="6" width="14" style="5" customWidth="1"/>
    <col min="7" max="7" width="15.6640625" style="5" customWidth="1"/>
    <col min="8" max="8" width="12" style="9" hidden="1" customWidth="1"/>
    <col min="9" max="16384" width="9.109375" style="2"/>
  </cols>
  <sheetData>
    <row r="1" spans="1:11" ht="33.6" x14ac:dyDescent="0.3">
      <c r="A1" s="41" t="s">
        <v>1</v>
      </c>
      <c r="B1" s="41"/>
      <c r="C1" s="41"/>
      <c r="D1" s="41"/>
      <c r="E1" s="41"/>
      <c r="F1" s="41"/>
      <c r="G1" s="41"/>
      <c r="H1" s="19"/>
    </row>
    <row r="2" spans="1:11" ht="28.8" x14ac:dyDescent="0.3">
      <c r="A2" s="42" t="s">
        <v>394</v>
      </c>
      <c r="B2" s="42"/>
      <c r="C2" s="42"/>
      <c r="D2" s="42"/>
      <c r="E2" s="42"/>
      <c r="F2" s="42"/>
      <c r="G2" s="42"/>
      <c r="H2" s="20"/>
    </row>
    <row r="3" spans="1:11" x14ac:dyDescent="0.3">
      <c r="A3" s="40" t="s">
        <v>3</v>
      </c>
      <c r="B3" s="40"/>
      <c r="C3" s="40"/>
      <c r="D3" s="40"/>
      <c r="E3" s="40"/>
      <c r="F3" s="40"/>
      <c r="G3" s="40"/>
      <c r="H3" s="21"/>
    </row>
    <row r="4" spans="1:11" x14ac:dyDescent="0.3">
      <c r="A4" s="40" t="s">
        <v>4</v>
      </c>
      <c r="B4" s="40"/>
      <c r="C4" s="40"/>
      <c r="D4" s="40"/>
      <c r="E4" s="40"/>
      <c r="F4" s="40"/>
      <c r="G4" s="40"/>
      <c r="H4" s="21"/>
    </row>
    <row r="5" spans="1:11" x14ac:dyDescent="0.3">
      <c r="A5" s="40" t="s">
        <v>5</v>
      </c>
      <c r="B5" s="40"/>
      <c r="C5" s="40"/>
      <c r="D5" s="40"/>
      <c r="E5" s="40"/>
      <c r="F5" s="40"/>
      <c r="G5" s="40"/>
      <c r="H5" s="21"/>
    </row>
    <row r="6" spans="1:11" x14ac:dyDescent="0.3">
      <c r="A6" s="40" t="s">
        <v>6</v>
      </c>
      <c r="B6" s="40"/>
      <c r="C6" s="40"/>
      <c r="D6" s="40"/>
      <c r="E6" s="40"/>
      <c r="F6" s="40"/>
      <c r="G6" s="40"/>
      <c r="H6" s="21"/>
    </row>
    <row r="7" spans="1:11" x14ac:dyDescent="0.3">
      <c r="K7" s="18"/>
    </row>
    <row r="8" spans="1:11" s="35" customFormat="1" ht="64.5" customHeight="1" x14ac:dyDescent="0.3">
      <c r="A8" s="22" t="s">
        <v>2</v>
      </c>
      <c r="B8" s="22" t="s">
        <v>7</v>
      </c>
      <c r="C8" s="29" t="s">
        <v>0</v>
      </c>
      <c r="D8" s="23" t="s">
        <v>9</v>
      </c>
      <c r="E8" s="23" t="s">
        <v>10</v>
      </c>
      <c r="F8" s="23" t="s">
        <v>11</v>
      </c>
      <c r="G8" s="23" t="s">
        <v>12</v>
      </c>
      <c r="H8" s="34" t="s">
        <v>8</v>
      </c>
    </row>
    <row r="9" spans="1:11" s="10" customFormat="1" ht="13.8" x14ac:dyDescent="0.3">
      <c r="A9" s="12" t="s">
        <v>392</v>
      </c>
      <c r="B9" s="12" t="s">
        <v>94</v>
      </c>
      <c r="C9" s="13">
        <v>4</v>
      </c>
      <c r="D9" s="31">
        <v>23.369230769230768</v>
      </c>
      <c r="E9" s="24">
        <f>C9*D9</f>
        <v>93.476923076923072</v>
      </c>
      <c r="F9" s="25">
        <v>33.651692307692308</v>
      </c>
      <c r="G9" s="24">
        <f>C9*F9</f>
        <v>134.60676923076923</v>
      </c>
      <c r="H9" s="11" t="s">
        <v>393</v>
      </c>
    </row>
    <row r="10" spans="1:11" s="10" customFormat="1" ht="13.8" x14ac:dyDescent="0.3">
      <c r="A10" s="12" t="s">
        <v>390</v>
      </c>
      <c r="B10" s="12" t="s">
        <v>94</v>
      </c>
      <c r="C10" s="13">
        <v>8</v>
      </c>
      <c r="D10" s="31">
        <v>22.369230769230768</v>
      </c>
      <c r="E10" s="24">
        <f t="shared" ref="E10:E73" si="0">C10*D10</f>
        <v>178.95384615384614</v>
      </c>
      <c r="F10" s="25">
        <v>32.211692307692303</v>
      </c>
      <c r="G10" s="24">
        <f t="shared" ref="G10:G73" si="1">C10*F10</f>
        <v>257.69353846153842</v>
      </c>
      <c r="H10" s="11" t="s">
        <v>391</v>
      </c>
    </row>
    <row r="11" spans="1:11" s="10" customFormat="1" ht="13.8" x14ac:dyDescent="0.3">
      <c r="A11" s="12" t="s">
        <v>388</v>
      </c>
      <c r="B11" s="12" t="s">
        <v>94</v>
      </c>
      <c r="C11" s="13">
        <v>3</v>
      </c>
      <c r="D11" s="31">
        <v>35.276923076923076</v>
      </c>
      <c r="E11" s="24">
        <f t="shared" si="0"/>
        <v>105.83076923076922</v>
      </c>
      <c r="F11" s="25">
        <v>50.798769230769224</v>
      </c>
      <c r="G11" s="24">
        <f t="shared" si="1"/>
        <v>152.39630769230769</v>
      </c>
      <c r="H11" s="11" t="s">
        <v>389</v>
      </c>
    </row>
    <row r="12" spans="1:11" s="10" customFormat="1" ht="13.8" x14ac:dyDescent="0.3">
      <c r="A12" s="12" t="s">
        <v>386</v>
      </c>
      <c r="B12" s="12" t="s">
        <v>387</v>
      </c>
      <c r="C12" s="13">
        <v>0</v>
      </c>
      <c r="D12" s="31">
        <v>19.899999999999999</v>
      </c>
      <c r="E12" s="24">
        <f t="shared" si="0"/>
        <v>0</v>
      </c>
      <c r="F12" s="25">
        <v>28.655999999999995</v>
      </c>
      <c r="G12" s="24">
        <f t="shared" si="1"/>
        <v>0</v>
      </c>
      <c r="H12" s="11" t="s">
        <v>348</v>
      </c>
    </row>
    <row r="13" spans="1:11" s="10" customFormat="1" ht="13.8" x14ac:dyDescent="0.3">
      <c r="A13" s="12" t="s">
        <v>384</v>
      </c>
      <c r="B13" s="12" t="s">
        <v>94</v>
      </c>
      <c r="C13" s="13">
        <v>6</v>
      </c>
      <c r="D13" s="31">
        <v>27.246153846153845</v>
      </c>
      <c r="E13" s="24">
        <f t="shared" si="0"/>
        <v>163.47692307692307</v>
      </c>
      <c r="F13" s="25">
        <v>39.234461538461538</v>
      </c>
      <c r="G13" s="24">
        <f t="shared" si="1"/>
        <v>235.40676923076921</v>
      </c>
      <c r="H13" s="11" t="s">
        <v>385</v>
      </c>
    </row>
    <row r="14" spans="1:11" s="10" customFormat="1" ht="13.8" x14ac:dyDescent="0.3">
      <c r="A14" s="12" t="s">
        <v>382</v>
      </c>
      <c r="B14" s="12" t="s">
        <v>94</v>
      </c>
      <c r="C14" s="13">
        <v>17</v>
      </c>
      <c r="D14" s="31">
        <v>19.069230769230767</v>
      </c>
      <c r="E14" s="24">
        <f t="shared" si="0"/>
        <v>324.17692307692306</v>
      </c>
      <c r="F14" s="25">
        <v>27.459692307692304</v>
      </c>
      <c r="G14" s="24">
        <f t="shared" si="1"/>
        <v>466.81476923076917</v>
      </c>
      <c r="H14" s="11" t="s">
        <v>383</v>
      </c>
    </row>
    <row r="15" spans="1:11" s="10" customFormat="1" ht="13.8" x14ac:dyDescent="0.3">
      <c r="A15" s="12" t="s">
        <v>380</v>
      </c>
      <c r="B15" s="12" t="s">
        <v>94</v>
      </c>
      <c r="C15" s="13">
        <v>9</v>
      </c>
      <c r="D15" s="31">
        <v>20.507692307692306</v>
      </c>
      <c r="E15" s="24">
        <f t="shared" si="0"/>
        <v>184.56923076923076</v>
      </c>
      <c r="F15" s="25">
        <v>29.53107692307692</v>
      </c>
      <c r="G15" s="24">
        <f t="shared" si="1"/>
        <v>265.7796923076923</v>
      </c>
      <c r="H15" s="11" t="s">
        <v>381</v>
      </c>
    </row>
    <row r="16" spans="1:11" s="10" customFormat="1" ht="13.8" x14ac:dyDescent="0.3">
      <c r="A16" s="12" t="s">
        <v>378</v>
      </c>
      <c r="B16" s="12" t="s">
        <v>94</v>
      </c>
      <c r="C16" s="13">
        <v>5</v>
      </c>
      <c r="D16" s="31">
        <v>20.930769230769229</v>
      </c>
      <c r="E16" s="24">
        <f t="shared" si="0"/>
        <v>104.65384615384615</v>
      </c>
      <c r="F16" s="25">
        <v>30.14030769230769</v>
      </c>
      <c r="G16" s="24">
        <f t="shared" si="1"/>
        <v>150.70153846153846</v>
      </c>
      <c r="H16" s="11" t="s">
        <v>379</v>
      </c>
    </row>
    <row r="17" spans="1:8" s="10" customFormat="1" ht="13.8" x14ac:dyDescent="0.3">
      <c r="A17" s="12" t="s">
        <v>376</v>
      </c>
      <c r="B17" s="12" t="s">
        <v>94</v>
      </c>
      <c r="C17" s="13">
        <v>11</v>
      </c>
      <c r="D17" s="31">
        <v>17.353846153846153</v>
      </c>
      <c r="E17" s="24">
        <f t="shared" si="0"/>
        <v>190.89230769230767</v>
      </c>
      <c r="F17" s="25">
        <v>24.989538461538459</v>
      </c>
      <c r="G17" s="24">
        <f t="shared" si="1"/>
        <v>274.88492307692303</v>
      </c>
      <c r="H17" s="11" t="s">
        <v>377</v>
      </c>
    </row>
    <row r="18" spans="1:8" s="10" customFormat="1" ht="13.8" x14ac:dyDescent="0.3">
      <c r="A18" s="12" t="s">
        <v>374</v>
      </c>
      <c r="B18" s="12" t="s">
        <v>94</v>
      </c>
      <c r="C18" s="13">
        <v>5</v>
      </c>
      <c r="D18" s="31">
        <v>21.507692307692306</v>
      </c>
      <c r="E18" s="24">
        <f t="shared" si="0"/>
        <v>107.53846153846153</v>
      </c>
      <c r="F18" s="25">
        <v>30.971076923076918</v>
      </c>
      <c r="G18" s="24">
        <f t="shared" si="1"/>
        <v>154.85538461538459</v>
      </c>
      <c r="H18" s="11" t="s">
        <v>375</v>
      </c>
    </row>
    <row r="19" spans="1:8" s="10" customFormat="1" ht="13.8" x14ac:dyDescent="0.3">
      <c r="A19" s="12" t="s">
        <v>372</v>
      </c>
      <c r="B19" s="12" t="s">
        <v>94</v>
      </c>
      <c r="C19" s="13">
        <v>6</v>
      </c>
      <c r="D19" s="31">
        <v>18.207692307692309</v>
      </c>
      <c r="E19" s="24">
        <f t="shared" si="0"/>
        <v>109.24615384615385</v>
      </c>
      <c r="F19" s="25">
        <v>26.219076923076923</v>
      </c>
      <c r="G19" s="24">
        <f t="shared" si="1"/>
        <v>157.31446153846153</v>
      </c>
      <c r="H19" s="11" t="s">
        <v>373</v>
      </c>
    </row>
    <row r="20" spans="1:8" s="10" customFormat="1" ht="13.8" x14ac:dyDescent="0.3">
      <c r="A20" s="12" t="s">
        <v>370</v>
      </c>
      <c r="B20" s="12" t="s">
        <v>94</v>
      </c>
      <c r="C20" s="13">
        <v>8</v>
      </c>
      <c r="D20" s="31">
        <v>14.915384615384616</v>
      </c>
      <c r="E20" s="24">
        <f t="shared" si="0"/>
        <v>119.32307692307693</v>
      </c>
      <c r="F20" s="25">
        <v>21.478153846153845</v>
      </c>
      <c r="G20" s="24">
        <f t="shared" si="1"/>
        <v>171.82523076923076</v>
      </c>
      <c r="H20" s="11" t="s">
        <v>371</v>
      </c>
    </row>
    <row r="21" spans="1:8" s="10" customFormat="1" ht="13.8" x14ac:dyDescent="0.3">
      <c r="A21" s="12" t="s">
        <v>369</v>
      </c>
      <c r="B21" s="12" t="s">
        <v>94</v>
      </c>
      <c r="C21" s="13">
        <v>5</v>
      </c>
      <c r="D21" s="31">
        <v>36.707692307692305</v>
      </c>
      <c r="E21" s="24">
        <f t="shared" si="0"/>
        <v>183.53846153846152</v>
      </c>
      <c r="F21" s="25">
        <v>52.85907692307692</v>
      </c>
      <c r="G21" s="24">
        <f t="shared" si="1"/>
        <v>264.29538461538459</v>
      </c>
      <c r="H21" s="11" t="s">
        <v>354</v>
      </c>
    </row>
    <row r="22" spans="1:8" s="10" customFormat="1" ht="13.8" x14ac:dyDescent="0.3">
      <c r="A22" s="12" t="s">
        <v>367</v>
      </c>
      <c r="B22" s="12" t="s">
        <v>368</v>
      </c>
      <c r="C22" s="13">
        <v>6</v>
      </c>
      <c r="D22" s="31">
        <v>13.930769230769229</v>
      </c>
      <c r="E22" s="24">
        <f t="shared" si="0"/>
        <v>83.584615384615375</v>
      </c>
      <c r="F22" s="25">
        <v>20.060307692307688</v>
      </c>
      <c r="G22" s="24">
        <f t="shared" si="1"/>
        <v>120.36184615384613</v>
      </c>
      <c r="H22" s="11" t="s">
        <v>167</v>
      </c>
    </row>
    <row r="23" spans="1:8" s="10" customFormat="1" ht="13.8" x14ac:dyDescent="0.3">
      <c r="A23" s="12" t="s">
        <v>365</v>
      </c>
      <c r="B23" s="12" t="s">
        <v>94</v>
      </c>
      <c r="C23" s="13">
        <v>5</v>
      </c>
      <c r="D23" s="31">
        <v>18.353846153846153</v>
      </c>
      <c r="E23" s="24">
        <f t="shared" si="0"/>
        <v>91.769230769230759</v>
      </c>
      <c r="F23" s="25">
        <v>26.42953846153846</v>
      </c>
      <c r="G23" s="24">
        <f t="shared" si="1"/>
        <v>132.1476923076923</v>
      </c>
      <c r="H23" s="11" t="s">
        <v>366</v>
      </c>
    </row>
    <row r="24" spans="1:8" s="10" customFormat="1" ht="13.8" x14ac:dyDescent="0.3">
      <c r="A24" s="12" t="s">
        <v>363</v>
      </c>
      <c r="B24" s="12" t="s">
        <v>94</v>
      </c>
      <c r="C24" s="13">
        <v>11</v>
      </c>
      <c r="D24" s="31">
        <v>19.353846153846153</v>
      </c>
      <c r="E24" s="24">
        <f t="shared" si="0"/>
        <v>212.89230769230767</v>
      </c>
      <c r="F24" s="25">
        <v>27.869538461538458</v>
      </c>
      <c r="G24" s="24">
        <f t="shared" si="1"/>
        <v>306.56492307692304</v>
      </c>
      <c r="H24" s="11" t="s">
        <v>364</v>
      </c>
    </row>
    <row r="25" spans="1:8" s="10" customFormat="1" ht="13.8" x14ac:dyDescent="0.3">
      <c r="A25" s="12" t="s">
        <v>361</v>
      </c>
      <c r="B25" s="12" t="s">
        <v>94</v>
      </c>
      <c r="C25" s="13">
        <v>5</v>
      </c>
      <c r="D25" s="31">
        <v>17.353846153846153</v>
      </c>
      <c r="E25" s="24">
        <f t="shared" si="0"/>
        <v>86.769230769230759</v>
      </c>
      <c r="F25" s="25">
        <v>24.989538461538459</v>
      </c>
      <c r="G25" s="24">
        <f t="shared" si="1"/>
        <v>124.94769230769229</v>
      </c>
      <c r="H25" s="11" t="s">
        <v>362</v>
      </c>
    </row>
    <row r="26" spans="1:8" s="10" customFormat="1" ht="13.8" x14ac:dyDescent="0.3">
      <c r="A26" s="12" t="s">
        <v>359</v>
      </c>
      <c r="B26" s="12" t="s">
        <v>94</v>
      </c>
      <c r="C26" s="13">
        <v>14</v>
      </c>
      <c r="D26" s="31">
        <v>18.207692307692309</v>
      </c>
      <c r="E26" s="24">
        <f t="shared" si="0"/>
        <v>254.90769230769232</v>
      </c>
      <c r="F26" s="25">
        <v>26.219076923076923</v>
      </c>
      <c r="G26" s="24">
        <f t="shared" si="1"/>
        <v>367.06707692307691</v>
      </c>
      <c r="H26" s="11" t="s">
        <v>360</v>
      </c>
    </row>
    <row r="27" spans="1:8" s="10" customFormat="1" ht="13.8" x14ac:dyDescent="0.3">
      <c r="A27" s="12" t="s">
        <v>357</v>
      </c>
      <c r="B27" s="12" t="s">
        <v>94</v>
      </c>
      <c r="C27" s="13">
        <v>4</v>
      </c>
      <c r="D27" s="31">
        <v>16.061538461538461</v>
      </c>
      <c r="E27" s="24">
        <f t="shared" si="0"/>
        <v>64.246153846153845</v>
      </c>
      <c r="F27" s="25">
        <v>23.128615384615383</v>
      </c>
      <c r="G27" s="24">
        <f t="shared" si="1"/>
        <v>92.514461538461532</v>
      </c>
      <c r="H27" s="11" t="s">
        <v>358</v>
      </c>
    </row>
    <row r="28" spans="1:8" s="10" customFormat="1" ht="13.8" x14ac:dyDescent="0.3">
      <c r="A28" s="12" t="s">
        <v>355</v>
      </c>
      <c r="B28" s="12" t="s">
        <v>29</v>
      </c>
      <c r="C28" s="13">
        <v>3</v>
      </c>
      <c r="D28" s="31">
        <v>17.638461538461538</v>
      </c>
      <c r="E28" s="24">
        <f t="shared" si="0"/>
        <v>52.91538461538461</v>
      </c>
      <c r="F28" s="25">
        <v>25.399384615384612</v>
      </c>
      <c r="G28" s="24">
        <f t="shared" si="1"/>
        <v>76.198153846153843</v>
      </c>
      <c r="H28" s="11" t="s">
        <v>356</v>
      </c>
    </row>
    <row r="29" spans="1:8" s="10" customFormat="1" ht="13.8" x14ac:dyDescent="0.3">
      <c r="A29" s="12" t="s">
        <v>353</v>
      </c>
      <c r="B29" s="12" t="s">
        <v>94</v>
      </c>
      <c r="C29" s="13">
        <v>7</v>
      </c>
      <c r="D29" s="31">
        <v>19.069230769230767</v>
      </c>
      <c r="E29" s="24">
        <f t="shared" si="0"/>
        <v>133.48461538461538</v>
      </c>
      <c r="F29" s="25">
        <v>27.459692307692304</v>
      </c>
      <c r="G29" s="24">
        <f t="shared" si="1"/>
        <v>192.21784615384612</v>
      </c>
      <c r="H29" s="11" t="s">
        <v>354</v>
      </c>
    </row>
    <row r="30" spans="1:8" s="10" customFormat="1" ht="13.8" x14ac:dyDescent="0.3">
      <c r="A30" s="12" t="s">
        <v>351</v>
      </c>
      <c r="B30" s="12" t="s">
        <v>29</v>
      </c>
      <c r="C30" s="13">
        <v>16</v>
      </c>
      <c r="D30" s="31">
        <v>10.323076923076922</v>
      </c>
      <c r="E30" s="24">
        <f t="shared" si="0"/>
        <v>165.16923076923075</v>
      </c>
      <c r="F30" s="25">
        <v>14.865230769230767</v>
      </c>
      <c r="G30" s="24">
        <f t="shared" si="1"/>
        <v>237.84369230769227</v>
      </c>
      <c r="H30" s="11" t="s">
        <v>352</v>
      </c>
    </row>
    <row r="31" spans="1:8" s="10" customFormat="1" ht="13.8" x14ac:dyDescent="0.3">
      <c r="A31" s="12" t="s">
        <v>349</v>
      </c>
      <c r="B31" s="12" t="s">
        <v>29</v>
      </c>
      <c r="C31" s="13">
        <v>9</v>
      </c>
      <c r="D31" s="31">
        <v>9.6076923076923073</v>
      </c>
      <c r="E31" s="24">
        <f t="shared" si="0"/>
        <v>86.469230769230762</v>
      </c>
      <c r="F31" s="25">
        <v>13.835076923076922</v>
      </c>
      <c r="G31" s="24">
        <f t="shared" si="1"/>
        <v>124.51569230769231</v>
      </c>
      <c r="H31" s="11" t="s">
        <v>350</v>
      </c>
    </row>
    <row r="32" spans="1:8" s="10" customFormat="1" ht="13.8" x14ac:dyDescent="0.3">
      <c r="A32" s="12" t="s">
        <v>347</v>
      </c>
      <c r="B32" s="12" t="s">
        <v>94</v>
      </c>
      <c r="C32" s="13">
        <v>5</v>
      </c>
      <c r="D32" s="31">
        <v>18.069230769230767</v>
      </c>
      <c r="E32" s="24">
        <f t="shared" si="0"/>
        <v>90.34615384615384</v>
      </c>
      <c r="F32" s="25">
        <v>26.019692307692303</v>
      </c>
      <c r="G32" s="24">
        <f t="shared" si="1"/>
        <v>130.09846153846152</v>
      </c>
      <c r="H32" s="11" t="s">
        <v>348</v>
      </c>
    </row>
    <row r="33" spans="1:8" s="10" customFormat="1" ht="13.8" x14ac:dyDescent="0.3">
      <c r="A33" s="12" t="s">
        <v>345</v>
      </c>
      <c r="B33" s="12" t="s">
        <v>94</v>
      </c>
      <c r="C33" s="13">
        <v>6</v>
      </c>
      <c r="D33" s="31">
        <v>14.769230769230768</v>
      </c>
      <c r="E33" s="24">
        <f t="shared" si="0"/>
        <v>88.615384615384613</v>
      </c>
      <c r="F33" s="25">
        <v>21.267692307692304</v>
      </c>
      <c r="G33" s="24">
        <f t="shared" si="1"/>
        <v>127.60615384615383</v>
      </c>
      <c r="H33" s="11" t="s">
        <v>346</v>
      </c>
    </row>
    <row r="34" spans="1:8" s="10" customFormat="1" ht="13.8" x14ac:dyDescent="0.3">
      <c r="A34" s="12" t="s">
        <v>343</v>
      </c>
      <c r="B34" s="12" t="s">
        <v>94</v>
      </c>
      <c r="C34" s="13">
        <v>16</v>
      </c>
      <c r="D34" s="31">
        <v>10.038461538461538</v>
      </c>
      <c r="E34" s="24">
        <f t="shared" si="0"/>
        <v>160.61538461538461</v>
      </c>
      <c r="F34" s="25">
        <v>14.455384615384615</v>
      </c>
      <c r="G34" s="24">
        <f t="shared" si="1"/>
        <v>231.28615384615384</v>
      </c>
      <c r="H34" s="11" t="s">
        <v>344</v>
      </c>
    </row>
    <row r="35" spans="1:8" s="10" customFormat="1" ht="13.8" x14ac:dyDescent="0.3">
      <c r="A35" s="12" t="s">
        <v>341</v>
      </c>
      <c r="B35" s="12" t="s">
        <v>94</v>
      </c>
      <c r="C35" s="13">
        <v>15</v>
      </c>
      <c r="D35" s="31">
        <v>10.323076923076922</v>
      </c>
      <c r="E35" s="24">
        <f t="shared" si="0"/>
        <v>154.84615384615384</v>
      </c>
      <c r="F35" s="25">
        <v>14.865230769230767</v>
      </c>
      <c r="G35" s="24">
        <f t="shared" si="1"/>
        <v>222.97846153846149</v>
      </c>
      <c r="H35" s="11" t="s">
        <v>342</v>
      </c>
    </row>
    <row r="36" spans="1:8" s="10" customFormat="1" ht="13.8" x14ac:dyDescent="0.3">
      <c r="A36" s="12" t="s">
        <v>339</v>
      </c>
      <c r="B36" s="12" t="s">
        <v>94</v>
      </c>
      <c r="C36" s="13">
        <v>10</v>
      </c>
      <c r="D36" s="31">
        <v>9.3230769230769219</v>
      </c>
      <c r="E36" s="24">
        <f t="shared" si="0"/>
        <v>93.230769230769226</v>
      </c>
      <c r="F36" s="25">
        <v>13.425230769230767</v>
      </c>
      <c r="G36" s="24">
        <f t="shared" si="1"/>
        <v>134.25230769230768</v>
      </c>
      <c r="H36" s="11" t="s">
        <v>340</v>
      </c>
    </row>
    <row r="37" spans="1:8" s="10" customFormat="1" ht="13.8" x14ac:dyDescent="0.3">
      <c r="A37" s="12" t="s">
        <v>337</v>
      </c>
      <c r="B37" s="12" t="s">
        <v>94</v>
      </c>
      <c r="C37" s="13">
        <v>9</v>
      </c>
      <c r="D37" s="31">
        <v>10.176923076923076</v>
      </c>
      <c r="E37" s="24">
        <f t="shared" si="0"/>
        <v>91.592307692307685</v>
      </c>
      <c r="F37" s="25">
        <v>14.654769230769229</v>
      </c>
      <c r="G37" s="24">
        <f t="shared" si="1"/>
        <v>131.89292307692307</v>
      </c>
      <c r="H37" s="11" t="s">
        <v>338</v>
      </c>
    </row>
    <row r="38" spans="1:8" s="10" customFormat="1" ht="13.8" x14ac:dyDescent="0.3">
      <c r="A38" s="12" t="s">
        <v>334</v>
      </c>
      <c r="B38" s="12" t="s">
        <v>335</v>
      </c>
      <c r="C38" s="13">
        <v>2</v>
      </c>
      <c r="D38" s="31">
        <v>29.830769230769231</v>
      </c>
      <c r="E38" s="24">
        <f t="shared" si="0"/>
        <v>59.661538461538463</v>
      </c>
      <c r="F38" s="25">
        <v>42.956307692307689</v>
      </c>
      <c r="G38" s="24">
        <f t="shared" si="1"/>
        <v>85.912615384615378</v>
      </c>
      <c r="H38" s="11" t="s">
        <v>336</v>
      </c>
    </row>
    <row r="39" spans="1:8" s="10" customFormat="1" ht="13.8" x14ac:dyDescent="0.3">
      <c r="A39" s="12" t="s">
        <v>332</v>
      </c>
      <c r="B39" s="12" t="s">
        <v>94</v>
      </c>
      <c r="C39" s="13">
        <v>4</v>
      </c>
      <c r="D39" s="31">
        <v>11.330769230769231</v>
      </c>
      <c r="E39" s="24">
        <f t="shared" si="0"/>
        <v>45.323076923076925</v>
      </c>
      <c r="F39" s="25">
        <v>16.316307692307692</v>
      </c>
      <c r="G39" s="24">
        <f t="shared" si="1"/>
        <v>65.265230769230769</v>
      </c>
      <c r="H39" s="11" t="s">
        <v>333</v>
      </c>
    </row>
    <row r="40" spans="1:8" s="10" customFormat="1" ht="13.8" x14ac:dyDescent="0.3">
      <c r="A40" s="12" t="s">
        <v>330</v>
      </c>
      <c r="B40" s="12" t="s">
        <v>94</v>
      </c>
      <c r="C40" s="13">
        <v>7</v>
      </c>
      <c r="D40" s="31">
        <v>10.607692307692307</v>
      </c>
      <c r="E40" s="24">
        <f t="shared" si="0"/>
        <v>74.253846153846155</v>
      </c>
      <c r="F40" s="25">
        <v>15.275076923076922</v>
      </c>
      <c r="G40" s="24">
        <f t="shared" si="1"/>
        <v>106.92553846153845</v>
      </c>
      <c r="H40" s="11" t="s">
        <v>331</v>
      </c>
    </row>
    <row r="41" spans="1:8" s="10" customFormat="1" ht="13.8" x14ac:dyDescent="0.3">
      <c r="A41" s="12" t="s">
        <v>328</v>
      </c>
      <c r="B41" s="12" t="s">
        <v>94</v>
      </c>
      <c r="C41" s="13">
        <v>6</v>
      </c>
      <c r="D41" s="31">
        <v>18.638461538461538</v>
      </c>
      <c r="E41" s="24">
        <f t="shared" si="0"/>
        <v>111.83076923076922</v>
      </c>
      <c r="F41" s="25">
        <v>26.839384615384613</v>
      </c>
      <c r="G41" s="24">
        <f t="shared" si="1"/>
        <v>161.03630769230767</v>
      </c>
      <c r="H41" s="11" t="s">
        <v>329</v>
      </c>
    </row>
    <row r="42" spans="1:8" s="10" customFormat="1" ht="13.8" x14ac:dyDescent="0.3">
      <c r="A42" s="12" t="s">
        <v>326</v>
      </c>
      <c r="B42" s="12" t="s">
        <v>94</v>
      </c>
      <c r="C42" s="13">
        <v>11</v>
      </c>
      <c r="D42" s="31">
        <v>17.207692307692309</v>
      </c>
      <c r="E42" s="24">
        <f t="shared" si="0"/>
        <v>189.28461538461539</v>
      </c>
      <c r="F42" s="25">
        <v>24.779076923076925</v>
      </c>
      <c r="G42" s="24">
        <f t="shared" si="1"/>
        <v>272.56984615384619</v>
      </c>
      <c r="H42" s="11" t="s">
        <v>327</v>
      </c>
    </row>
    <row r="43" spans="1:8" s="10" customFormat="1" ht="13.8" x14ac:dyDescent="0.3">
      <c r="A43" s="12" t="s">
        <v>324</v>
      </c>
      <c r="B43" s="12" t="s">
        <v>94</v>
      </c>
      <c r="C43" s="13">
        <v>4</v>
      </c>
      <c r="D43" s="31">
        <v>11.469230769230769</v>
      </c>
      <c r="E43" s="24">
        <f t="shared" si="0"/>
        <v>45.876923076923077</v>
      </c>
      <c r="F43" s="25">
        <v>16.515692307692309</v>
      </c>
      <c r="G43" s="24">
        <f t="shared" si="1"/>
        <v>66.062769230769234</v>
      </c>
      <c r="H43" s="11" t="s">
        <v>325</v>
      </c>
    </row>
    <row r="44" spans="1:8" s="10" customFormat="1" ht="13.8" x14ac:dyDescent="0.3">
      <c r="A44" s="12" t="s">
        <v>322</v>
      </c>
      <c r="B44" s="12" t="s">
        <v>94</v>
      </c>
      <c r="C44" s="13">
        <v>8</v>
      </c>
      <c r="D44" s="31">
        <v>9.6076923076923073</v>
      </c>
      <c r="E44" s="24">
        <f t="shared" si="0"/>
        <v>76.861538461538458</v>
      </c>
      <c r="F44" s="25">
        <v>13.835076923076922</v>
      </c>
      <c r="G44" s="24">
        <f t="shared" si="1"/>
        <v>110.68061538461538</v>
      </c>
      <c r="H44" s="11" t="s">
        <v>323</v>
      </c>
    </row>
    <row r="45" spans="1:8" s="10" customFormat="1" ht="13.8" x14ac:dyDescent="0.3">
      <c r="A45" s="12" t="s">
        <v>320</v>
      </c>
      <c r="B45" s="12" t="s">
        <v>94</v>
      </c>
      <c r="C45" s="13">
        <v>4</v>
      </c>
      <c r="D45" s="31">
        <v>22.946153846153845</v>
      </c>
      <c r="E45" s="24">
        <f t="shared" si="0"/>
        <v>91.784615384615378</v>
      </c>
      <c r="F45" s="25">
        <v>33.042461538461538</v>
      </c>
      <c r="G45" s="24">
        <f t="shared" si="1"/>
        <v>132.16984615384615</v>
      </c>
      <c r="H45" s="11" t="s">
        <v>321</v>
      </c>
    </row>
    <row r="46" spans="1:8" s="10" customFormat="1" ht="13.8" x14ac:dyDescent="0.3">
      <c r="A46" s="12" t="s">
        <v>318</v>
      </c>
      <c r="B46" s="12" t="s">
        <v>94</v>
      </c>
      <c r="C46" s="13">
        <v>1</v>
      </c>
      <c r="D46" s="31">
        <v>12.5</v>
      </c>
      <c r="E46" s="24">
        <f t="shared" si="0"/>
        <v>12.5</v>
      </c>
      <c r="F46" s="25">
        <v>18</v>
      </c>
      <c r="G46" s="24">
        <f t="shared" si="1"/>
        <v>18</v>
      </c>
      <c r="H46" s="11" t="s">
        <v>319</v>
      </c>
    </row>
    <row r="47" spans="1:8" s="10" customFormat="1" ht="13.8" x14ac:dyDescent="0.3">
      <c r="A47" s="12" t="s">
        <v>316</v>
      </c>
      <c r="B47" s="12" t="s">
        <v>94</v>
      </c>
      <c r="C47" s="13">
        <v>4</v>
      </c>
      <c r="D47" s="31">
        <v>14.076923076923077</v>
      </c>
      <c r="E47" s="24">
        <f t="shared" si="0"/>
        <v>56.307692307692307</v>
      </c>
      <c r="F47" s="25">
        <v>20.270769230769229</v>
      </c>
      <c r="G47" s="24">
        <f t="shared" si="1"/>
        <v>81.083076923076916</v>
      </c>
      <c r="H47" s="11" t="s">
        <v>317</v>
      </c>
    </row>
    <row r="48" spans="1:8" s="10" customFormat="1" ht="13.8" x14ac:dyDescent="0.3">
      <c r="A48" s="12" t="s">
        <v>315</v>
      </c>
      <c r="B48" s="12" t="s">
        <v>94</v>
      </c>
      <c r="C48" s="13">
        <v>-1</v>
      </c>
      <c r="D48" s="31">
        <v>6.8076923076923075</v>
      </c>
      <c r="E48" s="24">
        <f t="shared" si="0"/>
        <v>-6.8076923076923075</v>
      </c>
      <c r="F48" s="25">
        <v>9.8030769230769224</v>
      </c>
      <c r="G48" s="24">
        <f t="shared" si="1"/>
        <v>-9.8030769230769224</v>
      </c>
      <c r="H48" s="11" t="s">
        <v>309</v>
      </c>
    </row>
    <row r="49" spans="1:8" s="10" customFormat="1" ht="13.8" x14ac:dyDescent="0.3">
      <c r="A49" s="12" t="s">
        <v>313</v>
      </c>
      <c r="B49" s="12" t="s">
        <v>94</v>
      </c>
      <c r="C49" s="13">
        <v>6</v>
      </c>
      <c r="D49" s="31">
        <v>19.338461538461537</v>
      </c>
      <c r="E49" s="24">
        <f t="shared" si="0"/>
        <v>116.03076923076922</v>
      </c>
      <c r="F49" s="25">
        <v>27.847384615384613</v>
      </c>
      <c r="G49" s="24">
        <f t="shared" si="1"/>
        <v>167.08430769230768</v>
      </c>
      <c r="H49" s="11" t="s">
        <v>314</v>
      </c>
    </row>
    <row r="50" spans="1:8" s="10" customFormat="1" ht="13.8" x14ac:dyDescent="0.3">
      <c r="A50" s="12" t="s">
        <v>312</v>
      </c>
      <c r="B50" s="12" t="s">
        <v>94</v>
      </c>
      <c r="C50" s="13">
        <v>3</v>
      </c>
      <c r="D50" s="31">
        <v>10.076923076923077</v>
      </c>
      <c r="E50" s="24">
        <f t="shared" si="0"/>
        <v>30.23076923076923</v>
      </c>
      <c r="F50" s="25">
        <v>14.510769230769229</v>
      </c>
      <c r="G50" s="24">
        <f t="shared" si="1"/>
        <v>43.53230769230769</v>
      </c>
      <c r="H50" s="11" t="s">
        <v>207</v>
      </c>
    </row>
    <row r="51" spans="1:8" s="10" customFormat="1" ht="13.8" x14ac:dyDescent="0.3">
      <c r="A51" s="12" t="s">
        <v>310</v>
      </c>
      <c r="B51" s="12" t="s">
        <v>94</v>
      </c>
      <c r="C51" s="13">
        <v>6</v>
      </c>
      <c r="D51" s="31">
        <v>9.930769230769231</v>
      </c>
      <c r="E51" s="24">
        <f t="shared" si="0"/>
        <v>59.58461538461539</v>
      </c>
      <c r="F51" s="25">
        <v>14.300307692307692</v>
      </c>
      <c r="G51" s="24">
        <f t="shared" si="1"/>
        <v>85.801846153846157</v>
      </c>
      <c r="H51" s="11" t="s">
        <v>311</v>
      </c>
    </row>
    <row r="52" spans="1:8" s="10" customFormat="1" ht="13.8" x14ac:dyDescent="0.3">
      <c r="A52" s="12" t="s">
        <v>308</v>
      </c>
      <c r="B52" s="12" t="s">
        <v>94</v>
      </c>
      <c r="C52" s="13">
        <v>1</v>
      </c>
      <c r="D52" s="31">
        <v>11.538461538461538</v>
      </c>
      <c r="E52" s="24">
        <f t="shared" si="0"/>
        <v>11.538461538461538</v>
      </c>
      <c r="F52" s="25">
        <v>16.615384615384613</v>
      </c>
      <c r="G52" s="24">
        <f t="shared" si="1"/>
        <v>16.615384615384613</v>
      </c>
      <c r="H52" s="11" t="s">
        <v>309</v>
      </c>
    </row>
    <row r="53" spans="1:8" s="10" customFormat="1" ht="13.8" x14ac:dyDescent="0.3">
      <c r="A53" s="12" t="s">
        <v>307</v>
      </c>
      <c r="B53" s="12" t="s">
        <v>94</v>
      </c>
      <c r="C53" s="13">
        <v>2</v>
      </c>
      <c r="D53" s="31">
        <v>16.046153846153846</v>
      </c>
      <c r="E53" s="24">
        <f t="shared" si="0"/>
        <v>32.092307692307692</v>
      </c>
      <c r="F53" s="25">
        <v>23.106461538461538</v>
      </c>
      <c r="G53" s="24">
        <f t="shared" si="1"/>
        <v>46.212923076923076</v>
      </c>
      <c r="H53" s="11" t="s">
        <v>237</v>
      </c>
    </row>
    <row r="54" spans="1:8" s="10" customFormat="1" ht="13.8" x14ac:dyDescent="0.3">
      <c r="A54" s="12" t="s">
        <v>305</v>
      </c>
      <c r="B54" s="12" t="s">
        <v>94</v>
      </c>
      <c r="C54" s="13">
        <v>1</v>
      </c>
      <c r="D54" s="31">
        <v>14.076923076923077</v>
      </c>
      <c r="E54" s="24">
        <f t="shared" si="0"/>
        <v>14.076923076923077</v>
      </c>
      <c r="F54" s="25">
        <v>20.270769230769229</v>
      </c>
      <c r="G54" s="24">
        <f t="shared" si="1"/>
        <v>20.270769230769229</v>
      </c>
      <c r="H54" s="11" t="s">
        <v>306</v>
      </c>
    </row>
    <row r="55" spans="1:8" s="10" customFormat="1" ht="13.8" x14ac:dyDescent="0.3">
      <c r="A55" s="12" t="s">
        <v>303</v>
      </c>
      <c r="B55" s="12" t="s">
        <v>94</v>
      </c>
      <c r="C55" s="13">
        <v>4</v>
      </c>
      <c r="D55" s="31">
        <v>5.3846153846153841</v>
      </c>
      <c r="E55" s="24">
        <f t="shared" si="0"/>
        <v>21.538461538461537</v>
      </c>
      <c r="F55" s="25">
        <v>7.7538461538461529</v>
      </c>
      <c r="G55" s="24">
        <f t="shared" si="1"/>
        <v>31.015384615384612</v>
      </c>
      <c r="H55" s="11" t="s">
        <v>304</v>
      </c>
    </row>
    <row r="56" spans="1:8" s="10" customFormat="1" ht="13.8" x14ac:dyDescent="0.3">
      <c r="A56" s="12" t="s">
        <v>301</v>
      </c>
      <c r="B56" s="12" t="s">
        <v>206</v>
      </c>
      <c r="C56" s="13">
        <v>3</v>
      </c>
      <c r="D56" s="31">
        <v>17.069230769230771</v>
      </c>
      <c r="E56" s="24">
        <f t="shared" si="0"/>
        <v>51.207692307692312</v>
      </c>
      <c r="F56" s="25">
        <v>24.579692307692309</v>
      </c>
      <c r="G56" s="24">
        <f t="shared" si="1"/>
        <v>73.739076923076922</v>
      </c>
      <c r="H56" s="11" t="s">
        <v>302</v>
      </c>
    </row>
    <row r="57" spans="1:8" s="10" customFormat="1" ht="13.8" x14ac:dyDescent="0.3">
      <c r="A57" s="12" t="s">
        <v>299</v>
      </c>
      <c r="B57" s="12" t="s">
        <v>94</v>
      </c>
      <c r="C57" s="13">
        <v>4</v>
      </c>
      <c r="D57" s="31">
        <v>14.561538461538461</v>
      </c>
      <c r="E57" s="24">
        <f t="shared" si="0"/>
        <v>58.246153846153845</v>
      </c>
      <c r="F57" s="25">
        <v>20.968615384615383</v>
      </c>
      <c r="G57" s="24">
        <f t="shared" si="1"/>
        <v>83.874461538461532</v>
      </c>
      <c r="H57" s="11" t="s">
        <v>300</v>
      </c>
    </row>
    <row r="58" spans="1:8" s="10" customFormat="1" ht="13.8" x14ac:dyDescent="0.3">
      <c r="A58" s="12" t="s">
        <v>297</v>
      </c>
      <c r="B58" s="12" t="s">
        <v>94</v>
      </c>
      <c r="C58" s="13">
        <v>2</v>
      </c>
      <c r="D58" s="31">
        <v>22.492307692307691</v>
      </c>
      <c r="E58" s="24">
        <f t="shared" si="0"/>
        <v>44.984615384615381</v>
      </c>
      <c r="F58" s="25">
        <v>32.388923076923071</v>
      </c>
      <c r="G58" s="24">
        <f t="shared" si="1"/>
        <v>64.777846153846141</v>
      </c>
      <c r="H58" s="11" t="s">
        <v>298</v>
      </c>
    </row>
    <row r="59" spans="1:8" s="10" customFormat="1" ht="13.8" x14ac:dyDescent="0.3">
      <c r="A59" s="12" t="s">
        <v>295</v>
      </c>
      <c r="B59" s="12" t="s">
        <v>296</v>
      </c>
      <c r="C59" s="13">
        <v>4</v>
      </c>
      <c r="D59" s="31">
        <v>23.576923076923077</v>
      </c>
      <c r="E59" s="24">
        <f t="shared" si="0"/>
        <v>94.307692307692307</v>
      </c>
      <c r="F59" s="25">
        <v>33.950769230769232</v>
      </c>
      <c r="G59" s="24">
        <f t="shared" si="1"/>
        <v>135.80307692307693</v>
      </c>
      <c r="H59" s="11" t="s">
        <v>15</v>
      </c>
    </row>
    <row r="60" spans="1:8" s="10" customFormat="1" ht="13.8" x14ac:dyDescent="0.3">
      <c r="A60" s="12" t="s">
        <v>293</v>
      </c>
      <c r="B60" s="12" t="s">
        <v>234</v>
      </c>
      <c r="C60" s="13">
        <v>5</v>
      </c>
      <c r="D60" s="31">
        <v>7.4461538461538455</v>
      </c>
      <c r="E60" s="24">
        <f t="shared" si="0"/>
        <v>37.230769230769226</v>
      </c>
      <c r="F60" s="25">
        <v>10.722461538461538</v>
      </c>
      <c r="G60" s="24">
        <f t="shared" si="1"/>
        <v>53.612307692307688</v>
      </c>
      <c r="H60" s="11" t="s">
        <v>294</v>
      </c>
    </row>
    <row r="61" spans="1:8" s="10" customFormat="1" ht="13.8" x14ac:dyDescent="0.3">
      <c r="A61" s="12" t="s">
        <v>291</v>
      </c>
      <c r="B61" s="12" t="s">
        <v>197</v>
      </c>
      <c r="C61" s="13">
        <v>5</v>
      </c>
      <c r="D61" s="31">
        <v>11.953846153846152</v>
      </c>
      <c r="E61" s="24">
        <f t="shared" si="0"/>
        <v>59.769230769230759</v>
      </c>
      <c r="F61" s="25">
        <v>17.213538461538459</v>
      </c>
      <c r="G61" s="24">
        <f t="shared" si="1"/>
        <v>86.067692307692298</v>
      </c>
      <c r="H61" s="11" t="s">
        <v>292</v>
      </c>
    </row>
    <row r="62" spans="1:8" s="10" customFormat="1" ht="13.8" x14ac:dyDescent="0.3">
      <c r="A62" s="12" t="s">
        <v>289</v>
      </c>
      <c r="B62" s="12" t="s">
        <v>94</v>
      </c>
      <c r="C62" s="13">
        <v>3</v>
      </c>
      <c r="D62" s="31">
        <v>7.2769230769230777</v>
      </c>
      <c r="E62" s="24">
        <f t="shared" si="0"/>
        <v>21.830769230769235</v>
      </c>
      <c r="F62" s="25">
        <v>10.478769230769231</v>
      </c>
      <c r="G62" s="24">
        <f t="shared" si="1"/>
        <v>31.436307692307693</v>
      </c>
      <c r="H62" s="11" t="s">
        <v>290</v>
      </c>
    </row>
    <row r="63" spans="1:8" s="10" customFormat="1" ht="13.8" x14ac:dyDescent="0.3">
      <c r="A63" s="12" t="s">
        <v>286</v>
      </c>
      <c r="B63" s="12" t="s">
        <v>287</v>
      </c>
      <c r="C63" s="13">
        <v>10</v>
      </c>
      <c r="D63" s="31">
        <v>29.292307692307691</v>
      </c>
      <c r="E63" s="24">
        <f t="shared" si="0"/>
        <v>292.92307692307691</v>
      </c>
      <c r="F63" s="25">
        <v>42.180923076923072</v>
      </c>
      <c r="G63" s="24">
        <f t="shared" si="1"/>
        <v>421.80923076923074</v>
      </c>
      <c r="H63" s="11" t="s">
        <v>181</v>
      </c>
    </row>
    <row r="64" spans="1:8" s="10" customFormat="1" ht="13.8" x14ac:dyDescent="0.3">
      <c r="A64" s="12" t="s">
        <v>286</v>
      </c>
      <c r="B64" s="12" t="s">
        <v>288</v>
      </c>
      <c r="C64" s="13">
        <v>0</v>
      </c>
      <c r="D64" s="31">
        <v>23.676923076923078</v>
      </c>
      <c r="E64" s="24">
        <f t="shared" si="0"/>
        <v>0</v>
      </c>
      <c r="F64" s="25">
        <v>34.094769230769231</v>
      </c>
      <c r="G64" s="24">
        <f t="shared" si="1"/>
        <v>0</v>
      </c>
      <c r="H64" s="11" t="s">
        <v>181</v>
      </c>
    </row>
    <row r="65" spans="1:8" s="10" customFormat="1" ht="13.8" x14ac:dyDescent="0.3">
      <c r="A65" s="12" t="s">
        <v>285</v>
      </c>
      <c r="B65" s="12" t="s">
        <v>94</v>
      </c>
      <c r="C65" s="13">
        <v>7</v>
      </c>
      <c r="D65" s="31">
        <v>33.799999999999997</v>
      </c>
      <c r="E65" s="24">
        <f t="shared" si="0"/>
        <v>236.59999999999997</v>
      </c>
      <c r="F65" s="25">
        <v>48.671999999999997</v>
      </c>
      <c r="G65" s="24">
        <f t="shared" si="1"/>
        <v>340.70399999999995</v>
      </c>
      <c r="H65" s="11" t="s">
        <v>181</v>
      </c>
    </row>
    <row r="66" spans="1:8" s="10" customFormat="1" ht="13.8" x14ac:dyDescent="0.3">
      <c r="A66" s="12" t="s">
        <v>285</v>
      </c>
      <c r="B66" s="12" t="s">
        <v>264</v>
      </c>
      <c r="C66" s="13">
        <v>0</v>
      </c>
      <c r="D66" s="31">
        <v>22.153846153846153</v>
      </c>
      <c r="E66" s="24">
        <f t="shared" si="0"/>
        <v>0</v>
      </c>
      <c r="F66" s="25">
        <v>31.901538461538461</v>
      </c>
      <c r="G66" s="24">
        <f t="shared" si="1"/>
        <v>0</v>
      </c>
      <c r="H66" s="11" t="s">
        <v>181</v>
      </c>
    </row>
    <row r="67" spans="1:8" s="10" customFormat="1" ht="13.8" x14ac:dyDescent="0.3">
      <c r="A67" s="12" t="s">
        <v>283</v>
      </c>
      <c r="B67" s="12" t="s">
        <v>94</v>
      </c>
      <c r="C67" s="13">
        <v>3</v>
      </c>
      <c r="D67" s="31">
        <v>15.638461538461536</v>
      </c>
      <c r="E67" s="24">
        <f t="shared" si="0"/>
        <v>46.91538461538461</v>
      </c>
      <c r="F67" s="25">
        <v>22.51938461538461</v>
      </c>
      <c r="G67" s="24">
        <f t="shared" si="1"/>
        <v>67.558153846153829</v>
      </c>
      <c r="H67" s="11" t="s">
        <v>284</v>
      </c>
    </row>
    <row r="68" spans="1:8" s="10" customFormat="1" ht="13.8" x14ac:dyDescent="0.3">
      <c r="A68" s="12" t="s">
        <v>281</v>
      </c>
      <c r="B68" s="12" t="s">
        <v>94</v>
      </c>
      <c r="C68" s="13">
        <v>8</v>
      </c>
      <c r="D68" s="31">
        <v>11.423076923076922</v>
      </c>
      <c r="E68" s="24">
        <f t="shared" si="0"/>
        <v>91.384615384615373</v>
      </c>
      <c r="F68" s="25">
        <v>16.449230769230766</v>
      </c>
      <c r="G68" s="24">
        <f t="shared" si="1"/>
        <v>131.59384615384613</v>
      </c>
      <c r="H68" s="11" t="s">
        <v>282</v>
      </c>
    </row>
    <row r="69" spans="1:8" s="10" customFormat="1" ht="13.8" x14ac:dyDescent="0.3">
      <c r="A69" s="12" t="s">
        <v>279</v>
      </c>
      <c r="B69" s="12" t="s">
        <v>280</v>
      </c>
      <c r="C69" s="13">
        <v>0</v>
      </c>
      <c r="D69" s="31">
        <v>15.36153846153846</v>
      </c>
      <c r="E69" s="24">
        <f t="shared" si="0"/>
        <v>0</v>
      </c>
      <c r="F69" s="25">
        <v>22.12061538461538</v>
      </c>
      <c r="G69" s="24">
        <f t="shared" si="1"/>
        <v>0</v>
      </c>
      <c r="H69" s="11" t="s">
        <v>178</v>
      </c>
    </row>
    <row r="70" spans="1:8" s="10" customFormat="1" ht="13.8" x14ac:dyDescent="0.3">
      <c r="A70" s="12" t="s">
        <v>277</v>
      </c>
      <c r="B70" s="12" t="s">
        <v>209</v>
      </c>
      <c r="C70" s="13">
        <v>4</v>
      </c>
      <c r="D70" s="31">
        <v>15.315384615384614</v>
      </c>
      <c r="E70" s="24">
        <f t="shared" si="0"/>
        <v>61.261538461538457</v>
      </c>
      <c r="F70" s="25">
        <v>22.054153846153845</v>
      </c>
      <c r="G70" s="24">
        <f t="shared" si="1"/>
        <v>88.21661538461538</v>
      </c>
      <c r="H70" s="11" t="s">
        <v>278</v>
      </c>
    </row>
    <row r="71" spans="1:8" s="10" customFormat="1" ht="13.8" x14ac:dyDescent="0.3">
      <c r="A71" s="12" t="s">
        <v>275</v>
      </c>
      <c r="B71" s="12" t="s">
        <v>206</v>
      </c>
      <c r="C71" s="13">
        <v>6</v>
      </c>
      <c r="D71" s="31">
        <v>8.092307692307692</v>
      </c>
      <c r="E71" s="24">
        <f t="shared" si="0"/>
        <v>48.553846153846152</v>
      </c>
      <c r="F71" s="25">
        <v>11.652923076923075</v>
      </c>
      <c r="G71" s="24">
        <f t="shared" si="1"/>
        <v>69.917538461538456</v>
      </c>
      <c r="H71" s="11" t="s">
        <v>276</v>
      </c>
    </row>
    <row r="72" spans="1:8" s="10" customFormat="1" ht="13.8" x14ac:dyDescent="0.3">
      <c r="A72" s="12" t="s">
        <v>273</v>
      </c>
      <c r="B72" s="12" t="s">
        <v>234</v>
      </c>
      <c r="C72" s="13">
        <v>2</v>
      </c>
      <c r="D72" s="31">
        <v>5.9769230769230761</v>
      </c>
      <c r="E72" s="24">
        <f t="shared" si="0"/>
        <v>11.953846153846152</v>
      </c>
      <c r="F72" s="25">
        <v>8.6067692307692294</v>
      </c>
      <c r="G72" s="24">
        <f t="shared" si="1"/>
        <v>17.213538461538459</v>
      </c>
      <c r="H72" s="11" t="s">
        <v>274</v>
      </c>
    </row>
    <row r="73" spans="1:8" s="10" customFormat="1" ht="13.8" x14ac:dyDescent="0.3">
      <c r="A73" s="12" t="s">
        <v>270</v>
      </c>
      <c r="B73" s="12" t="s">
        <v>271</v>
      </c>
      <c r="C73" s="13">
        <v>11</v>
      </c>
      <c r="D73" s="31">
        <v>11.700000000000001</v>
      </c>
      <c r="E73" s="24">
        <f t="shared" si="0"/>
        <v>128.70000000000002</v>
      </c>
      <c r="F73" s="25">
        <v>16.848000000000003</v>
      </c>
      <c r="G73" s="24">
        <f t="shared" si="1"/>
        <v>185.32800000000003</v>
      </c>
      <c r="H73" s="11" t="s">
        <v>272</v>
      </c>
    </row>
    <row r="74" spans="1:8" s="10" customFormat="1" ht="13.8" x14ac:dyDescent="0.3">
      <c r="A74" s="12" t="s">
        <v>267</v>
      </c>
      <c r="B74" s="12" t="s">
        <v>268</v>
      </c>
      <c r="C74" s="13">
        <v>9</v>
      </c>
      <c r="D74" s="31">
        <v>10.776923076923076</v>
      </c>
      <c r="E74" s="24">
        <f t="shared" ref="E74:E137" si="2">C74*D74</f>
        <v>96.992307692307691</v>
      </c>
      <c r="F74" s="25">
        <v>15.518769230769228</v>
      </c>
      <c r="G74" s="24">
        <f t="shared" ref="G74:G137" si="3">C74*F74</f>
        <v>139.66892307692305</v>
      </c>
      <c r="H74" s="11" t="s">
        <v>269</v>
      </c>
    </row>
    <row r="75" spans="1:8" s="10" customFormat="1" ht="13.8" x14ac:dyDescent="0.3">
      <c r="A75" s="12" t="s">
        <v>265</v>
      </c>
      <c r="B75" s="12" t="s">
        <v>94</v>
      </c>
      <c r="C75" s="13">
        <v>6</v>
      </c>
      <c r="D75" s="31">
        <v>7.8076923076923075</v>
      </c>
      <c r="E75" s="24">
        <f t="shared" si="2"/>
        <v>46.846153846153847</v>
      </c>
      <c r="F75" s="25">
        <v>11.243076923076922</v>
      </c>
      <c r="G75" s="24">
        <f t="shared" si="3"/>
        <v>67.458461538461535</v>
      </c>
      <c r="H75" s="11" t="s">
        <v>266</v>
      </c>
    </row>
    <row r="76" spans="1:8" s="10" customFormat="1" ht="13.8" x14ac:dyDescent="0.3">
      <c r="A76" s="12" t="s">
        <v>263</v>
      </c>
      <c r="B76" s="12" t="s">
        <v>264</v>
      </c>
      <c r="C76" s="13">
        <v>1</v>
      </c>
      <c r="D76" s="31">
        <v>20.73076923076923</v>
      </c>
      <c r="E76" s="24">
        <f t="shared" si="2"/>
        <v>20.73076923076923</v>
      </c>
      <c r="F76" s="25">
        <v>29.85230769230769</v>
      </c>
      <c r="G76" s="24">
        <f t="shared" si="3"/>
        <v>29.85230769230769</v>
      </c>
      <c r="H76" s="11" t="s">
        <v>181</v>
      </c>
    </row>
    <row r="77" spans="1:8" s="10" customFormat="1" ht="13.8" x14ac:dyDescent="0.3">
      <c r="A77" s="12" t="s">
        <v>261</v>
      </c>
      <c r="B77" s="12" t="s">
        <v>197</v>
      </c>
      <c r="C77" s="13">
        <v>9</v>
      </c>
      <c r="D77" s="31">
        <v>11.884615384615383</v>
      </c>
      <c r="E77" s="24">
        <f t="shared" si="2"/>
        <v>106.96153846153845</v>
      </c>
      <c r="F77" s="25">
        <v>17.113846153846151</v>
      </c>
      <c r="G77" s="24">
        <f t="shared" si="3"/>
        <v>154.02461538461534</v>
      </c>
      <c r="H77" s="11" t="s">
        <v>262</v>
      </c>
    </row>
    <row r="78" spans="1:8" s="10" customFormat="1" ht="13.8" x14ac:dyDescent="0.3">
      <c r="A78" s="12" t="s">
        <v>259</v>
      </c>
      <c r="B78" s="12" t="s">
        <v>94</v>
      </c>
      <c r="C78" s="13">
        <v>12</v>
      </c>
      <c r="D78" s="31">
        <v>7.7538461538461538</v>
      </c>
      <c r="E78" s="24">
        <f t="shared" si="2"/>
        <v>93.046153846153842</v>
      </c>
      <c r="F78" s="25">
        <v>11.165538461538461</v>
      </c>
      <c r="G78" s="24">
        <f t="shared" si="3"/>
        <v>133.98646153846153</v>
      </c>
      <c r="H78" s="11" t="s">
        <v>260</v>
      </c>
    </row>
    <row r="79" spans="1:8" s="10" customFormat="1" ht="13.8" x14ac:dyDescent="0.3">
      <c r="A79" s="12" t="s">
        <v>257</v>
      </c>
      <c r="B79" s="12" t="s">
        <v>258</v>
      </c>
      <c r="C79" s="13">
        <v>5</v>
      </c>
      <c r="D79" s="31">
        <v>20.73076923076923</v>
      </c>
      <c r="E79" s="24">
        <f t="shared" si="2"/>
        <v>103.65384615384615</v>
      </c>
      <c r="F79" s="25">
        <v>29.85230769230769</v>
      </c>
      <c r="G79" s="24">
        <f t="shared" si="3"/>
        <v>149.26153846153846</v>
      </c>
      <c r="H79" s="11" t="s">
        <v>181</v>
      </c>
    </row>
    <row r="80" spans="1:8" s="10" customFormat="1" ht="13.8" x14ac:dyDescent="0.3">
      <c r="A80" s="12" t="s">
        <v>254</v>
      </c>
      <c r="B80" s="12" t="s">
        <v>255</v>
      </c>
      <c r="C80" s="13">
        <v>6</v>
      </c>
      <c r="D80" s="31">
        <v>13.692307692307692</v>
      </c>
      <c r="E80" s="24">
        <f t="shared" si="2"/>
        <v>82.153846153846146</v>
      </c>
      <c r="F80" s="25">
        <v>19.716923076923074</v>
      </c>
      <c r="G80" s="24">
        <f t="shared" si="3"/>
        <v>118.30153846153844</v>
      </c>
      <c r="H80" s="11" t="s">
        <v>256</v>
      </c>
    </row>
    <row r="81" spans="1:8" s="10" customFormat="1" ht="13.8" x14ac:dyDescent="0.3">
      <c r="A81" s="12" t="s">
        <v>252</v>
      </c>
      <c r="B81" s="12" t="s">
        <v>94</v>
      </c>
      <c r="C81" s="13">
        <v>11</v>
      </c>
      <c r="D81" s="31">
        <v>7.6846153846153848</v>
      </c>
      <c r="E81" s="24">
        <f t="shared" si="2"/>
        <v>84.530769230769238</v>
      </c>
      <c r="F81" s="25">
        <v>11.065846153846154</v>
      </c>
      <c r="G81" s="24">
        <f t="shared" si="3"/>
        <v>121.72430769230769</v>
      </c>
      <c r="H81" s="11" t="s">
        <v>253</v>
      </c>
    </row>
    <row r="82" spans="1:8" s="10" customFormat="1" ht="13.8" x14ac:dyDescent="0.3">
      <c r="A82" s="12" t="s">
        <v>250</v>
      </c>
      <c r="B82" s="12" t="s">
        <v>209</v>
      </c>
      <c r="C82" s="13">
        <v>4</v>
      </c>
      <c r="D82" s="31">
        <v>6.3461538461538458</v>
      </c>
      <c r="E82" s="24">
        <f t="shared" si="2"/>
        <v>25.384615384615383</v>
      </c>
      <c r="F82" s="25">
        <v>9.138461538461538</v>
      </c>
      <c r="G82" s="24">
        <f t="shared" si="3"/>
        <v>36.553846153846152</v>
      </c>
      <c r="H82" s="11" t="s">
        <v>251</v>
      </c>
    </row>
    <row r="83" spans="1:8" s="10" customFormat="1" ht="13.8" x14ac:dyDescent="0.3">
      <c r="A83" s="12" t="s">
        <v>248</v>
      </c>
      <c r="B83" s="12" t="s">
        <v>234</v>
      </c>
      <c r="C83" s="13">
        <v>16</v>
      </c>
      <c r="D83" s="31">
        <v>4.7</v>
      </c>
      <c r="E83" s="24">
        <f t="shared" si="2"/>
        <v>75.2</v>
      </c>
      <c r="F83" s="25">
        <v>6.7679999999999998</v>
      </c>
      <c r="G83" s="24">
        <f t="shared" si="3"/>
        <v>108.288</v>
      </c>
      <c r="H83" s="11" t="s">
        <v>249</v>
      </c>
    </row>
    <row r="84" spans="1:8" s="10" customFormat="1" ht="13.8" x14ac:dyDescent="0.3">
      <c r="A84" s="12" t="s">
        <v>245</v>
      </c>
      <c r="B84" s="12" t="s">
        <v>246</v>
      </c>
      <c r="C84" s="13">
        <v>9</v>
      </c>
      <c r="D84" s="31">
        <v>9.861538461538462</v>
      </c>
      <c r="E84" s="24">
        <f t="shared" si="2"/>
        <v>88.753846153846155</v>
      </c>
      <c r="F84" s="25">
        <v>14.200615384615384</v>
      </c>
      <c r="G84" s="24">
        <f t="shared" si="3"/>
        <v>127.80553846153846</v>
      </c>
      <c r="H84" s="11" t="s">
        <v>247</v>
      </c>
    </row>
    <row r="85" spans="1:8" s="10" customFormat="1" ht="13.8" x14ac:dyDescent="0.3">
      <c r="A85" s="12" t="s">
        <v>243</v>
      </c>
      <c r="B85" s="12" t="s">
        <v>209</v>
      </c>
      <c r="C85" s="13">
        <v>8</v>
      </c>
      <c r="D85" s="31">
        <v>4.0538461538461537</v>
      </c>
      <c r="E85" s="24">
        <f t="shared" si="2"/>
        <v>32.430769230769229</v>
      </c>
      <c r="F85" s="25">
        <v>5.8375384615384611</v>
      </c>
      <c r="G85" s="24">
        <f t="shared" si="3"/>
        <v>46.700307692307689</v>
      </c>
      <c r="H85" s="11" t="s">
        <v>244</v>
      </c>
    </row>
    <row r="86" spans="1:8" s="10" customFormat="1" ht="13.8" x14ac:dyDescent="0.3">
      <c r="A86" s="12" t="s">
        <v>241</v>
      </c>
      <c r="B86" s="12" t="s">
        <v>94</v>
      </c>
      <c r="C86" s="13">
        <v>11</v>
      </c>
      <c r="D86" s="31">
        <v>5.407692307692308</v>
      </c>
      <c r="E86" s="24">
        <f t="shared" si="2"/>
        <v>59.484615384615388</v>
      </c>
      <c r="F86" s="25">
        <v>7.7870769230769232</v>
      </c>
      <c r="G86" s="24">
        <f t="shared" si="3"/>
        <v>85.657846153846151</v>
      </c>
      <c r="H86" s="11" t="s">
        <v>242</v>
      </c>
    </row>
    <row r="87" spans="1:8" s="10" customFormat="1" ht="13.8" x14ac:dyDescent="0.3">
      <c r="A87" s="12" t="s">
        <v>238</v>
      </c>
      <c r="B87" s="12" t="s">
        <v>239</v>
      </c>
      <c r="C87" s="13">
        <v>10</v>
      </c>
      <c r="D87" s="31">
        <v>11.1</v>
      </c>
      <c r="E87" s="24">
        <f t="shared" si="2"/>
        <v>111</v>
      </c>
      <c r="F87" s="25">
        <v>15.983999999999998</v>
      </c>
      <c r="G87" s="24">
        <f t="shared" si="3"/>
        <v>159.83999999999997</v>
      </c>
      <c r="H87" s="11" t="s">
        <v>240</v>
      </c>
    </row>
    <row r="88" spans="1:8" s="10" customFormat="1" ht="13.8" x14ac:dyDescent="0.3">
      <c r="A88" s="12" t="s">
        <v>236</v>
      </c>
      <c r="B88" s="12" t="s">
        <v>94</v>
      </c>
      <c r="C88" s="13">
        <v>10</v>
      </c>
      <c r="D88" s="31">
        <v>7.615384615384615</v>
      </c>
      <c r="E88" s="24">
        <f t="shared" si="2"/>
        <v>76.153846153846146</v>
      </c>
      <c r="F88" s="25">
        <v>10.966153846153846</v>
      </c>
      <c r="G88" s="24">
        <f t="shared" si="3"/>
        <v>109.66153846153846</v>
      </c>
      <c r="H88" s="11" t="s">
        <v>237</v>
      </c>
    </row>
    <row r="89" spans="1:8" s="10" customFormat="1" ht="13.8" x14ac:dyDescent="0.3">
      <c r="A89" s="12" t="s">
        <v>233</v>
      </c>
      <c r="B89" s="12" t="s">
        <v>234</v>
      </c>
      <c r="C89" s="13">
        <v>6</v>
      </c>
      <c r="D89" s="31">
        <v>5.5538461538461537</v>
      </c>
      <c r="E89" s="24">
        <f t="shared" si="2"/>
        <v>33.323076923076925</v>
      </c>
      <c r="F89" s="25">
        <v>7.9975384615384613</v>
      </c>
      <c r="G89" s="24">
        <f t="shared" si="3"/>
        <v>47.985230769230768</v>
      </c>
      <c r="H89" s="11" t="s">
        <v>235</v>
      </c>
    </row>
    <row r="90" spans="1:8" s="10" customFormat="1" ht="13.8" x14ac:dyDescent="0.3">
      <c r="A90" s="12" t="s">
        <v>230</v>
      </c>
      <c r="B90" s="12" t="s">
        <v>231</v>
      </c>
      <c r="C90" s="13">
        <v>13</v>
      </c>
      <c r="D90" s="31">
        <v>6.3615384615384611</v>
      </c>
      <c r="E90" s="24">
        <f t="shared" si="2"/>
        <v>82.699999999999989</v>
      </c>
      <c r="F90" s="25">
        <v>9.1606153846153831</v>
      </c>
      <c r="G90" s="24">
        <f t="shared" si="3"/>
        <v>119.08799999999998</v>
      </c>
      <c r="H90" s="11" t="s">
        <v>232</v>
      </c>
    </row>
    <row r="91" spans="1:8" s="10" customFormat="1" ht="13.8" x14ac:dyDescent="0.3">
      <c r="A91" s="12" t="s">
        <v>228</v>
      </c>
      <c r="B91" s="12" t="s">
        <v>94</v>
      </c>
      <c r="C91" s="13">
        <v>9</v>
      </c>
      <c r="D91" s="31">
        <v>7.8999999999999995</v>
      </c>
      <c r="E91" s="24">
        <f t="shared" si="2"/>
        <v>71.099999999999994</v>
      </c>
      <c r="F91" s="25">
        <v>11.375999999999999</v>
      </c>
      <c r="G91" s="24">
        <f t="shared" si="3"/>
        <v>102.384</v>
      </c>
      <c r="H91" s="11" t="s">
        <v>229</v>
      </c>
    </row>
    <row r="92" spans="1:8" s="10" customFormat="1" ht="13.8" x14ac:dyDescent="0.3">
      <c r="A92" s="12" t="s">
        <v>226</v>
      </c>
      <c r="B92" s="12" t="s">
        <v>94</v>
      </c>
      <c r="C92" s="13">
        <v>6</v>
      </c>
      <c r="D92" s="31">
        <v>5.5</v>
      </c>
      <c r="E92" s="24">
        <f t="shared" si="2"/>
        <v>33</v>
      </c>
      <c r="F92" s="25">
        <v>7.92</v>
      </c>
      <c r="G92" s="24">
        <f t="shared" si="3"/>
        <v>47.519999999999996</v>
      </c>
      <c r="H92" s="11" t="s">
        <v>227</v>
      </c>
    </row>
    <row r="93" spans="1:8" s="10" customFormat="1" ht="13.8" x14ac:dyDescent="0.3">
      <c r="A93" s="12" t="s">
        <v>223</v>
      </c>
      <c r="B93" s="12" t="s">
        <v>224</v>
      </c>
      <c r="C93" s="13">
        <v>4</v>
      </c>
      <c r="D93" s="31">
        <v>5.9692307692307685</v>
      </c>
      <c r="E93" s="24">
        <f t="shared" si="2"/>
        <v>23.876923076923074</v>
      </c>
      <c r="F93" s="25">
        <v>8.5956923076923069</v>
      </c>
      <c r="G93" s="24">
        <f t="shared" si="3"/>
        <v>34.382769230769227</v>
      </c>
      <c r="H93" s="11" t="s">
        <v>225</v>
      </c>
    </row>
    <row r="94" spans="1:8" s="10" customFormat="1" ht="13.8" x14ac:dyDescent="0.3">
      <c r="A94" s="12" t="s">
        <v>222</v>
      </c>
      <c r="B94" s="12" t="s">
        <v>94</v>
      </c>
      <c r="C94" s="13">
        <v>2</v>
      </c>
      <c r="D94" s="31">
        <v>9.4</v>
      </c>
      <c r="E94" s="24">
        <f t="shared" si="2"/>
        <v>18.8</v>
      </c>
      <c r="F94" s="25">
        <v>13.536</v>
      </c>
      <c r="G94" s="24">
        <f t="shared" si="3"/>
        <v>27.071999999999999</v>
      </c>
      <c r="H94" s="11" t="s">
        <v>181</v>
      </c>
    </row>
    <row r="95" spans="1:8" s="10" customFormat="1" ht="13.8" x14ac:dyDescent="0.3">
      <c r="A95" s="12" t="s">
        <v>220</v>
      </c>
      <c r="B95" s="12" t="s">
        <v>206</v>
      </c>
      <c r="C95" s="13">
        <v>6</v>
      </c>
      <c r="D95" s="31">
        <v>4.9384615384615387</v>
      </c>
      <c r="E95" s="24">
        <f t="shared" si="2"/>
        <v>29.630769230769232</v>
      </c>
      <c r="F95" s="25">
        <v>7.1113846153846154</v>
      </c>
      <c r="G95" s="24">
        <f t="shared" si="3"/>
        <v>42.668307692307692</v>
      </c>
      <c r="H95" s="11" t="s">
        <v>221</v>
      </c>
    </row>
    <row r="96" spans="1:8" s="10" customFormat="1" ht="13.8" x14ac:dyDescent="0.3">
      <c r="A96" s="12" t="s">
        <v>219</v>
      </c>
      <c r="B96" s="12" t="s">
        <v>94</v>
      </c>
      <c r="C96" s="13">
        <v>2</v>
      </c>
      <c r="D96" s="31">
        <v>4.1923076923076925</v>
      </c>
      <c r="E96" s="24">
        <f t="shared" si="2"/>
        <v>8.384615384615385</v>
      </c>
      <c r="F96" s="25">
        <v>6.0369230769230766</v>
      </c>
      <c r="G96" s="24">
        <f t="shared" si="3"/>
        <v>12.073846153846153</v>
      </c>
      <c r="H96" s="11" t="s">
        <v>181</v>
      </c>
    </row>
    <row r="97" spans="1:8" s="10" customFormat="1" ht="13.8" x14ac:dyDescent="0.3">
      <c r="A97" s="12" t="s">
        <v>216</v>
      </c>
      <c r="B97" s="12" t="s">
        <v>217</v>
      </c>
      <c r="C97" s="13">
        <v>8</v>
      </c>
      <c r="D97" s="31">
        <v>11.492307692307692</v>
      </c>
      <c r="E97" s="24">
        <f t="shared" si="2"/>
        <v>91.938461538461539</v>
      </c>
      <c r="F97" s="25">
        <v>16.548923076923078</v>
      </c>
      <c r="G97" s="24">
        <f t="shared" si="3"/>
        <v>132.39138461538462</v>
      </c>
      <c r="H97" s="11" t="s">
        <v>218</v>
      </c>
    </row>
    <row r="98" spans="1:8" s="10" customFormat="1" ht="13.8" x14ac:dyDescent="0.3">
      <c r="A98" s="12" t="s">
        <v>214</v>
      </c>
      <c r="B98" s="12" t="s">
        <v>94</v>
      </c>
      <c r="C98" s="13">
        <v>7</v>
      </c>
      <c r="D98" s="31">
        <v>3.5538461538461537</v>
      </c>
      <c r="E98" s="24">
        <f t="shared" si="2"/>
        <v>24.876923076923077</v>
      </c>
      <c r="F98" s="25">
        <v>5.1175384615384614</v>
      </c>
      <c r="G98" s="24">
        <f t="shared" si="3"/>
        <v>35.822769230769232</v>
      </c>
      <c r="H98" s="11" t="s">
        <v>215</v>
      </c>
    </row>
    <row r="99" spans="1:8" s="10" customFormat="1" ht="13.8" x14ac:dyDescent="0.3">
      <c r="A99" s="12" t="s">
        <v>211</v>
      </c>
      <c r="B99" s="12" t="s">
        <v>212</v>
      </c>
      <c r="C99" s="13">
        <v>12</v>
      </c>
      <c r="D99" s="31">
        <v>9.7307692307692299</v>
      </c>
      <c r="E99" s="24">
        <f t="shared" si="2"/>
        <v>116.76923076923076</v>
      </c>
      <c r="F99" s="25">
        <v>14.01230769230769</v>
      </c>
      <c r="G99" s="24">
        <f t="shared" si="3"/>
        <v>168.1476923076923</v>
      </c>
      <c r="H99" s="11" t="s">
        <v>213</v>
      </c>
    </row>
    <row r="100" spans="1:8" s="10" customFormat="1" ht="13.8" x14ac:dyDescent="0.3">
      <c r="A100" s="12" t="s">
        <v>208</v>
      </c>
      <c r="B100" s="12" t="s">
        <v>209</v>
      </c>
      <c r="C100" s="13">
        <v>7</v>
      </c>
      <c r="D100" s="31">
        <v>6.5615384615384604</v>
      </c>
      <c r="E100" s="24">
        <f t="shared" si="2"/>
        <v>45.930769230769222</v>
      </c>
      <c r="F100" s="25">
        <v>9.4486153846153833</v>
      </c>
      <c r="G100" s="24">
        <f t="shared" si="3"/>
        <v>66.140307692307687</v>
      </c>
      <c r="H100" s="11" t="s">
        <v>210</v>
      </c>
    </row>
    <row r="101" spans="1:8" s="10" customFormat="1" ht="13.8" x14ac:dyDescent="0.3">
      <c r="A101" s="12" t="s">
        <v>205</v>
      </c>
      <c r="B101" s="12" t="s">
        <v>206</v>
      </c>
      <c r="C101" s="13">
        <v>1</v>
      </c>
      <c r="D101" s="31">
        <v>7.6923076923076919E-3</v>
      </c>
      <c r="E101" s="24">
        <f t="shared" si="2"/>
        <v>7.6923076923076919E-3</v>
      </c>
      <c r="F101" s="25">
        <v>1.1076923076923076E-2</v>
      </c>
      <c r="G101" s="24">
        <f t="shared" si="3"/>
        <v>1.1076923076923076E-2</v>
      </c>
      <c r="H101" s="11" t="s">
        <v>207</v>
      </c>
    </row>
    <row r="102" spans="1:8" s="10" customFormat="1" ht="13.8" x14ac:dyDescent="0.3">
      <c r="A102" s="12" t="s">
        <v>202</v>
      </c>
      <c r="B102" s="12" t="s">
        <v>203</v>
      </c>
      <c r="C102" s="13">
        <v>9</v>
      </c>
      <c r="D102" s="31">
        <v>10.938461538461539</v>
      </c>
      <c r="E102" s="24">
        <f t="shared" si="2"/>
        <v>98.446153846153848</v>
      </c>
      <c r="F102" s="25">
        <v>15.751384615384616</v>
      </c>
      <c r="G102" s="24">
        <f t="shared" si="3"/>
        <v>141.76246153846154</v>
      </c>
      <c r="H102" s="11" t="s">
        <v>204</v>
      </c>
    </row>
    <row r="103" spans="1:8" s="10" customFormat="1" ht="13.8" x14ac:dyDescent="0.3">
      <c r="A103" s="12" t="s">
        <v>199</v>
      </c>
      <c r="B103" s="12" t="s">
        <v>200</v>
      </c>
      <c r="C103" s="13">
        <v>6</v>
      </c>
      <c r="D103" s="31">
        <v>7.6615384615384619</v>
      </c>
      <c r="E103" s="24">
        <f t="shared" si="2"/>
        <v>45.969230769230769</v>
      </c>
      <c r="F103" s="25">
        <v>11.032615384615385</v>
      </c>
      <c r="G103" s="24">
        <f t="shared" si="3"/>
        <v>66.195692307692312</v>
      </c>
      <c r="H103" s="11" t="s">
        <v>201</v>
      </c>
    </row>
    <row r="104" spans="1:8" s="10" customFormat="1" ht="13.8" x14ac:dyDescent="0.3">
      <c r="A104" s="12" t="s">
        <v>196</v>
      </c>
      <c r="B104" s="12" t="s">
        <v>197</v>
      </c>
      <c r="C104" s="13">
        <v>3</v>
      </c>
      <c r="D104" s="31">
        <v>7.2615384615384606</v>
      </c>
      <c r="E104" s="24">
        <f t="shared" si="2"/>
        <v>21.784615384615382</v>
      </c>
      <c r="F104" s="25">
        <v>10.456615384615382</v>
      </c>
      <c r="G104" s="24">
        <f t="shared" si="3"/>
        <v>31.369846153846147</v>
      </c>
      <c r="H104" s="11" t="s">
        <v>198</v>
      </c>
    </row>
    <row r="105" spans="1:8" s="10" customFormat="1" ht="13.8" x14ac:dyDescent="0.3">
      <c r="A105" s="12" t="s">
        <v>193</v>
      </c>
      <c r="B105" s="12" t="s">
        <v>194</v>
      </c>
      <c r="C105" s="13">
        <v>6</v>
      </c>
      <c r="D105" s="31">
        <v>3.8461538461538458</v>
      </c>
      <c r="E105" s="24">
        <f t="shared" si="2"/>
        <v>23.076923076923073</v>
      </c>
      <c r="F105" s="25">
        <v>5.5384615384615374</v>
      </c>
      <c r="G105" s="24">
        <f t="shared" si="3"/>
        <v>33.230769230769226</v>
      </c>
      <c r="H105" s="11" t="s">
        <v>195</v>
      </c>
    </row>
    <row r="106" spans="1:8" s="10" customFormat="1" ht="13.8" x14ac:dyDescent="0.3">
      <c r="A106" s="12" t="s">
        <v>190</v>
      </c>
      <c r="B106" s="12" t="s">
        <v>191</v>
      </c>
      <c r="C106" s="13">
        <v>6</v>
      </c>
      <c r="D106" s="31">
        <v>15.176923076923076</v>
      </c>
      <c r="E106" s="24">
        <f t="shared" si="2"/>
        <v>91.061538461538461</v>
      </c>
      <c r="F106" s="25">
        <v>21.854769230769229</v>
      </c>
      <c r="G106" s="24">
        <f t="shared" si="3"/>
        <v>131.12861538461539</v>
      </c>
      <c r="H106" s="11" t="s">
        <v>192</v>
      </c>
    </row>
    <row r="107" spans="1:8" s="10" customFormat="1" ht="13.8" x14ac:dyDescent="0.3">
      <c r="A107" s="12" t="s">
        <v>187</v>
      </c>
      <c r="B107" s="12" t="s">
        <v>188</v>
      </c>
      <c r="C107" s="13">
        <v>10</v>
      </c>
      <c r="D107" s="31">
        <v>15.761538461538461</v>
      </c>
      <c r="E107" s="24">
        <f t="shared" si="2"/>
        <v>157.61538461538461</v>
      </c>
      <c r="F107" s="25">
        <v>22.696615384615381</v>
      </c>
      <c r="G107" s="24">
        <f t="shared" si="3"/>
        <v>226.96615384615382</v>
      </c>
      <c r="H107" s="11" t="s">
        <v>189</v>
      </c>
    </row>
    <row r="108" spans="1:8" s="10" customFormat="1" ht="13.8" x14ac:dyDescent="0.3">
      <c r="A108" s="12" t="s">
        <v>185</v>
      </c>
      <c r="B108" s="12" t="s">
        <v>183</v>
      </c>
      <c r="C108" s="13">
        <v>3</v>
      </c>
      <c r="D108" s="31">
        <v>12.261538461538461</v>
      </c>
      <c r="E108" s="24">
        <f t="shared" si="2"/>
        <v>36.784615384615378</v>
      </c>
      <c r="F108" s="25">
        <v>17.656615384615382</v>
      </c>
      <c r="G108" s="24">
        <f t="shared" si="3"/>
        <v>52.969846153846149</v>
      </c>
      <c r="H108" s="11" t="s">
        <v>186</v>
      </c>
    </row>
    <row r="109" spans="1:8" s="10" customFormat="1" ht="13.8" x14ac:dyDescent="0.3">
      <c r="A109" s="12" t="s">
        <v>182</v>
      </c>
      <c r="B109" s="12" t="s">
        <v>183</v>
      </c>
      <c r="C109" s="13">
        <v>16</v>
      </c>
      <c r="D109" s="31">
        <v>11.192307692307692</v>
      </c>
      <c r="E109" s="24">
        <f t="shared" si="2"/>
        <v>179.07692307692307</v>
      </c>
      <c r="F109" s="25">
        <v>16.116923076923076</v>
      </c>
      <c r="G109" s="24">
        <f t="shared" si="3"/>
        <v>257.87076923076921</v>
      </c>
      <c r="H109" s="11" t="s">
        <v>184</v>
      </c>
    </row>
    <row r="110" spans="1:8" s="10" customFormat="1" ht="13.8" x14ac:dyDescent="0.3">
      <c r="A110" s="12" t="s">
        <v>179</v>
      </c>
      <c r="B110" s="12" t="s">
        <v>180</v>
      </c>
      <c r="C110" s="13">
        <v>0</v>
      </c>
      <c r="D110" s="31">
        <v>9.7538461538461529</v>
      </c>
      <c r="E110" s="24">
        <f t="shared" si="2"/>
        <v>0</v>
      </c>
      <c r="F110" s="25">
        <v>14.04553846153846</v>
      </c>
      <c r="G110" s="24">
        <f t="shared" si="3"/>
        <v>0</v>
      </c>
      <c r="H110" s="11" t="s">
        <v>181</v>
      </c>
    </row>
    <row r="111" spans="1:8" s="10" customFormat="1" ht="13.8" x14ac:dyDescent="0.3">
      <c r="A111" s="12" t="s">
        <v>177</v>
      </c>
      <c r="B111" s="12" t="s">
        <v>94</v>
      </c>
      <c r="C111" s="13">
        <v>4</v>
      </c>
      <c r="D111" s="31">
        <v>28.676923076923078</v>
      </c>
      <c r="E111" s="24">
        <f t="shared" si="2"/>
        <v>114.70769230769231</v>
      </c>
      <c r="F111" s="25">
        <v>41.294769230769234</v>
      </c>
      <c r="G111" s="24">
        <f t="shared" si="3"/>
        <v>165.17907692307693</v>
      </c>
      <c r="H111" s="11" t="s">
        <v>178</v>
      </c>
    </row>
    <row r="112" spans="1:8" s="10" customFormat="1" ht="13.8" x14ac:dyDescent="0.3">
      <c r="A112" s="12" t="s">
        <v>174</v>
      </c>
      <c r="B112" s="12" t="s">
        <v>175</v>
      </c>
      <c r="C112" s="13">
        <v>7</v>
      </c>
      <c r="D112" s="31">
        <v>29.153846153846153</v>
      </c>
      <c r="E112" s="24">
        <f t="shared" si="2"/>
        <v>204.07692307692307</v>
      </c>
      <c r="F112" s="25">
        <v>41.981538461538456</v>
      </c>
      <c r="G112" s="24">
        <f t="shared" si="3"/>
        <v>293.87076923076921</v>
      </c>
      <c r="H112" s="11" t="s">
        <v>176</v>
      </c>
    </row>
    <row r="113" spans="1:8" s="10" customFormat="1" ht="13.8" x14ac:dyDescent="0.3">
      <c r="A113" s="12" t="s">
        <v>172</v>
      </c>
      <c r="B113" s="12" t="s">
        <v>29</v>
      </c>
      <c r="C113" s="13">
        <v>4</v>
      </c>
      <c r="D113" s="31">
        <v>12.476923076923075</v>
      </c>
      <c r="E113" s="24">
        <f t="shared" si="2"/>
        <v>49.907692307692301</v>
      </c>
      <c r="F113" s="25">
        <v>17.966769230769227</v>
      </c>
      <c r="G113" s="24">
        <f t="shared" si="3"/>
        <v>71.867076923076908</v>
      </c>
      <c r="H113" s="11" t="s">
        <v>173</v>
      </c>
    </row>
    <row r="114" spans="1:8" s="10" customFormat="1" ht="13.8" x14ac:dyDescent="0.3">
      <c r="A114" s="12" t="s">
        <v>170</v>
      </c>
      <c r="B114" s="12" t="s">
        <v>29</v>
      </c>
      <c r="C114" s="13">
        <v>6</v>
      </c>
      <c r="D114" s="31">
        <v>11.046153846153846</v>
      </c>
      <c r="E114" s="24">
        <f t="shared" si="2"/>
        <v>66.276923076923083</v>
      </c>
      <c r="F114" s="25">
        <v>15.906461538461537</v>
      </c>
      <c r="G114" s="24">
        <f t="shared" si="3"/>
        <v>95.438769230769225</v>
      </c>
      <c r="H114" s="11" t="s">
        <v>171</v>
      </c>
    </row>
    <row r="115" spans="1:8" s="10" customFormat="1" ht="13.8" x14ac:dyDescent="0.3">
      <c r="A115" s="12" t="s">
        <v>168</v>
      </c>
      <c r="B115" s="12" t="s">
        <v>29</v>
      </c>
      <c r="C115" s="13">
        <v>10</v>
      </c>
      <c r="D115" s="31">
        <v>9.6076923076923073</v>
      </c>
      <c r="E115" s="24">
        <f t="shared" si="2"/>
        <v>96.076923076923066</v>
      </c>
      <c r="F115" s="25">
        <v>13.835076923076922</v>
      </c>
      <c r="G115" s="24">
        <f t="shared" si="3"/>
        <v>138.35076923076923</v>
      </c>
      <c r="H115" s="11" t="s">
        <v>169</v>
      </c>
    </row>
    <row r="116" spans="1:8" s="10" customFormat="1" ht="13.8" x14ac:dyDescent="0.3">
      <c r="A116" s="12" t="s">
        <v>166</v>
      </c>
      <c r="B116" s="12" t="s">
        <v>29</v>
      </c>
      <c r="C116" s="13">
        <v>1</v>
      </c>
      <c r="D116" s="31">
        <v>35.846153846153847</v>
      </c>
      <c r="E116" s="24">
        <f t="shared" si="2"/>
        <v>35.846153846153847</v>
      </c>
      <c r="F116" s="25">
        <v>51.618461538461538</v>
      </c>
      <c r="G116" s="24">
        <f t="shared" si="3"/>
        <v>51.618461538461538</v>
      </c>
      <c r="H116" s="11" t="s">
        <v>167</v>
      </c>
    </row>
    <row r="117" spans="1:8" s="10" customFormat="1" ht="13.8" x14ac:dyDescent="0.3">
      <c r="A117" s="12" t="s">
        <v>165</v>
      </c>
      <c r="B117" s="12" t="s">
        <v>94</v>
      </c>
      <c r="C117" s="13">
        <v>5</v>
      </c>
      <c r="D117" s="31">
        <v>28.53846153846154</v>
      </c>
      <c r="E117" s="24">
        <f t="shared" si="2"/>
        <v>142.69230769230771</v>
      </c>
      <c r="F117" s="25">
        <v>41.095384615384617</v>
      </c>
      <c r="G117" s="24">
        <f t="shared" si="3"/>
        <v>205.47692307692307</v>
      </c>
      <c r="H117" s="11" t="s">
        <v>164</v>
      </c>
    </row>
    <row r="118" spans="1:8" s="10" customFormat="1" ht="13.8" x14ac:dyDescent="0.3">
      <c r="A118" s="12" t="s">
        <v>163</v>
      </c>
      <c r="B118" s="12" t="s">
        <v>94</v>
      </c>
      <c r="C118" s="13">
        <v>4</v>
      </c>
      <c r="D118" s="31">
        <v>28.246153846153845</v>
      </c>
      <c r="E118" s="24">
        <f t="shared" si="2"/>
        <v>112.98461538461538</v>
      </c>
      <c r="F118" s="25">
        <v>40.674461538461536</v>
      </c>
      <c r="G118" s="24">
        <f t="shared" si="3"/>
        <v>162.69784615384614</v>
      </c>
      <c r="H118" s="11" t="s">
        <v>164</v>
      </c>
    </row>
    <row r="119" spans="1:8" s="10" customFormat="1" ht="13.8" x14ac:dyDescent="0.3">
      <c r="A119" s="12" t="s">
        <v>160</v>
      </c>
      <c r="B119" s="12" t="s">
        <v>161</v>
      </c>
      <c r="C119" s="13">
        <v>8</v>
      </c>
      <c r="D119" s="31">
        <v>19.5</v>
      </c>
      <c r="E119" s="24">
        <f t="shared" si="2"/>
        <v>156</v>
      </c>
      <c r="F119" s="25">
        <v>28.08</v>
      </c>
      <c r="G119" s="24">
        <f t="shared" si="3"/>
        <v>224.64</v>
      </c>
      <c r="H119" s="11" t="s">
        <v>162</v>
      </c>
    </row>
    <row r="120" spans="1:8" s="10" customFormat="1" ht="13.8" x14ac:dyDescent="0.3">
      <c r="A120" s="12" t="s">
        <v>158</v>
      </c>
      <c r="B120" s="12" t="s">
        <v>94</v>
      </c>
      <c r="C120" s="13">
        <v>4</v>
      </c>
      <c r="D120" s="31">
        <v>28.53846153846154</v>
      </c>
      <c r="E120" s="24">
        <f t="shared" si="2"/>
        <v>114.15384615384616</v>
      </c>
      <c r="F120" s="25">
        <v>41.095384615384617</v>
      </c>
      <c r="G120" s="24">
        <f t="shared" si="3"/>
        <v>164.38153846153847</v>
      </c>
      <c r="H120" s="11" t="s">
        <v>159</v>
      </c>
    </row>
    <row r="121" spans="1:8" s="10" customFormat="1" ht="13.8" x14ac:dyDescent="0.3">
      <c r="A121" s="12" t="s">
        <v>157</v>
      </c>
      <c r="B121" s="12" t="s">
        <v>94</v>
      </c>
      <c r="C121" s="13">
        <v>2</v>
      </c>
      <c r="D121" s="31">
        <v>12.623076923076923</v>
      </c>
      <c r="E121" s="24">
        <f t="shared" si="2"/>
        <v>25.246153846153845</v>
      </c>
      <c r="F121" s="25">
        <v>18.177230769230768</v>
      </c>
      <c r="G121" s="24">
        <f t="shared" si="3"/>
        <v>36.354461538461535</v>
      </c>
      <c r="H121" s="11" t="s">
        <v>153</v>
      </c>
    </row>
    <row r="122" spans="1:8" s="10" customFormat="1" ht="13.8" x14ac:dyDescent="0.3">
      <c r="A122" s="12" t="s">
        <v>156</v>
      </c>
      <c r="B122" s="12" t="s">
        <v>94</v>
      </c>
      <c r="C122" s="13">
        <v>4</v>
      </c>
      <c r="D122" s="31">
        <v>12.623076923076923</v>
      </c>
      <c r="E122" s="24">
        <f t="shared" si="2"/>
        <v>50.492307692307691</v>
      </c>
      <c r="F122" s="25">
        <v>18.177230769230768</v>
      </c>
      <c r="G122" s="24">
        <f t="shared" si="3"/>
        <v>72.708923076923071</v>
      </c>
      <c r="H122" s="11" t="s">
        <v>118</v>
      </c>
    </row>
    <row r="123" spans="1:8" s="10" customFormat="1" ht="13.8" x14ac:dyDescent="0.3">
      <c r="A123" s="12" t="s">
        <v>154</v>
      </c>
      <c r="B123" s="12" t="s">
        <v>120</v>
      </c>
      <c r="C123" s="13">
        <v>12</v>
      </c>
      <c r="D123" s="31">
        <v>8.1769230769230781</v>
      </c>
      <c r="E123" s="24">
        <f t="shared" si="2"/>
        <v>98.123076923076937</v>
      </c>
      <c r="F123" s="25">
        <v>11.774769230769232</v>
      </c>
      <c r="G123" s="24">
        <f t="shared" si="3"/>
        <v>141.29723076923079</v>
      </c>
      <c r="H123" s="11" t="s">
        <v>155</v>
      </c>
    </row>
    <row r="124" spans="1:8" s="10" customFormat="1" ht="13.8" x14ac:dyDescent="0.3">
      <c r="A124" s="12" t="s">
        <v>152</v>
      </c>
      <c r="B124" s="12" t="s">
        <v>94</v>
      </c>
      <c r="C124" s="13">
        <v>7</v>
      </c>
      <c r="D124" s="31">
        <v>12.623076923076923</v>
      </c>
      <c r="E124" s="24">
        <f t="shared" si="2"/>
        <v>88.361538461538458</v>
      </c>
      <c r="F124" s="25">
        <v>18.177230769230768</v>
      </c>
      <c r="G124" s="24">
        <f t="shared" si="3"/>
        <v>127.24061538461538</v>
      </c>
      <c r="H124" s="11" t="s">
        <v>153</v>
      </c>
    </row>
    <row r="125" spans="1:8" s="10" customFormat="1" ht="13.8" x14ac:dyDescent="0.3">
      <c r="A125" s="12" t="s">
        <v>150</v>
      </c>
      <c r="B125" s="12" t="s">
        <v>94</v>
      </c>
      <c r="C125" s="13">
        <v>10</v>
      </c>
      <c r="D125" s="31">
        <v>16.592307692307692</v>
      </c>
      <c r="E125" s="24">
        <f t="shared" si="2"/>
        <v>165.92307692307691</v>
      </c>
      <c r="F125" s="25">
        <v>23.892923076923076</v>
      </c>
      <c r="G125" s="24">
        <f t="shared" si="3"/>
        <v>238.92923076923074</v>
      </c>
      <c r="H125" s="11" t="s">
        <v>151</v>
      </c>
    </row>
    <row r="126" spans="1:8" s="10" customFormat="1" ht="13.8" x14ac:dyDescent="0.3">
      <c r="A126" s="12" t="s">
        <v>149</v>
      </c>
      <c r="B126" s="12" t="s">
        <v>94</v>
      </c>
      <c r="C126" s="13">
        <v>20</v>
      </c>
      <c r="D126" s="31">
        <v>24.523076923076921</v>
      </c>
      <c r="E126" s="24">
        <f t="shared" si="2"/>
        <v>490.46153846153845</v>
      </c>
      <c r="F126" s="25">
        <v>35.313230769230763</v>
      </c>
      <c r="G126" s="24">
        <f t="shared" si="3"/>
        <v>706.26461538461524</v>
      </c>
      <c r="H126" s="11" t="s">
        <v>32</v>
      </c>
    </row>
    <row r="127" spans="1:8" s="10" customFormat="1" ht="13.8" x14ac:dyDescent="0.3">
      <c r="A127" s="12" t="s">
        <v>148</v>
      </c>
      <c r="B127" s="12" t="s">
        <v>94</v>
      </c>
      <c r="C127" s="13">
        <v>7</v>
      </c>
      <c r="D127" s="31">
        <v>15.346153846153845</v>
      </c>
      <c r="E127" s="24">
        <f t="shared" si="2"/>
        <v>107.42307692307692</v>
      </c>
      <c r="F127" s="25">
        <v>22.098461538461535</v>
      </c>
      <c r="G127" s="24">
        <f t="shared" si="3"/>
        <v>154.68923076923073</v>
      </c>
      <c r="H127" s="11" t="s">
        <v>145</v>
      </c>
    </row>
    <row r="128" spans="1:8" s="10" customFormat="1" ht="13.8" x14ac:dyDescent="0.3">
      <c r="A128" s="12" t="s">
        <v>146</v>
      </c>
      <c r="B128" s="12" t="s">
        <v>120</v>
      </c>
      <c r="C128" s="13">
        <v>3</v>
      </c>
      <c r="D128" s="31">
        <v>18.069230769230767</v>
      </c>
      <c r="E128" s="24">
        <f t="shared" si="2"/>
        <v>54.207692307692298</v>
      </c>
      <c r="F128" s="25">
        <v>26.019692307692303</v>
      </c>
      <c r="G128" s="24">
        <f t="shared" si="3"/>
        <v>78.059076923076901</v>
      </c>
      <c r="H128" s="11" t="s">
        <v>147</v>
      </c>
    </row>
    <row r="129" spans="1:8" s="10" customFormat="1" ht="13.8" x14ac:dyDescent="0.3">
      <c r="A129" s="12" t="s">
        <v>143</v>
      </c>
      <c r="B129" s="12" t="s">
        <v>144</v>
      </c>
      <c r="C129" s="13">
        <v>6</v>
      </c>
      <c r="D129" s="31">
        <v>17.638461538461538</v>
      </c>
      <c r="E129" s="24">
        <f t="shared" si="2"/>
        <v>105.83076923076922</v>
      </c>
      <c r="F129" s="25">
        <v>25.399384615384612</v>
      </c>
      <c r="G129" s="24">
        <f t="shared" si="3"/>
        <v>152.39630769230769</v>
      </c>
      <c r="H129" s="11" t="s">
        <v>145</v>
      </c>
    </row>
    <row r="130" spans="1:8" s="10" customFormat="1" ht="13.8" x14ac:dyDescent="0.3">
      <c r="A130" s="12" t="s">
        <v>141</v>
      </c>
      <c r="B130" s="12" t="s">
        <v>94</v>
      </c>
      <c r="C130" s="13">
        <v>5</v>
      </c>
      <c r="D130" s="31">
        <v>22.653846153846153</v>
      </c>
      <c r="E130" s="24">
        <f t="shared" si="2"/>
        <v>113.26923076923077</v>
      </c>
      <c r="F130" s="25">
        <v>32.621538461538456</v>
      </c>
      <c r="G130" s="24">
        <f t="shared" si="3"/>
        <v>163.10769230769228</v>
      </c>
      <c r="H130" s="11" t="s">
        <v>142</v>
      </c>
    </row>
    <row r="131" spans="1:8" s="10" customFormat="1" ht="13.8" x14ac:dyDescent="0.3">
      <c r="A131" s="12" t="s">
        <v>139</v>
      </c>
      <c r="B131" s="12" t="s">
        <v>94</v>
      </c>
      <c r="C131" s="13">
        <v>5</v>
      </c>
      <c r="D131" s="31">
        <v>16.638461538461538</v>
      </c>
      <c r="E131" s="24">
        <f t="shared" si="2"/>
        <v>83.192307692307693</v>
      </c>
      <c r="F131" s="25">
        <v>23.959384615384614</v>
      </c>
      <c r="G131" s="24">
        <f t="shared" si="3"/>
        <v>119.79692307692306</v>
      </c>
      <c r="H131" s="11" t="s">
        <v>140</v>
      </c>
    </row>
    <row r="132" spans="1:8" s="10" customFormat="1" ht="13.8" x14ac:dyDescent="0.3">
      <c r="A132" s="12" t="s">
        <v>137</v>
      </c>
      <c r="B132" s="12" t="s">
        <v>94</v>
      </c>
      <c r="C132" s="13">
        <v>7</v>
      </c>
      <c r="D132" s="31">
        <v>21.8</v>
      </c>
      <c r="E132" s="24">
        <f t="shared" si="2"/>
        <v>152.6</v>
      </c>
      <c r="F132" s="25">
        <v>31.391999999999999</v>
      </c>
      <c r="G132" s="24">
        <f t="shared" si="3"/>
        <v>219.744</v>
      </c>
      <c r="H132" s="11" t="s">
        <v>138</v>
      </c>
    </row>
    <row r="133" spans="1:8" s="10" customFormat="1" ht="13.8" x14ac:dyDescent="0.3">
      <c r="A133" s="12" t="s">
        <v>134</v>
      </c>
      <c r="B133" s="12" t="s">
        <v>135</v>
      </c>
      <c r="C133" s="13">
        <v>5</v>
      </c>
      <c r="D133" s="31">
        <v>14.623076923076924</v>
      </c>
      <c r="E133" s="24">
        <f t="shared" si="2"/>
        <v>73.115384615384627</v>
      </c>
      <c r="F133" s="25">
        <v>21.05723076923077</v>
      </c>
      <c r="G133" s="24">
        <f t="shared" si="3"/>
        <v>105.28615384615385</v>
      </c>
      <c r="H133" s="11" t="s">
        <v>136</v>
      </c>
    </row>
    <row r="134" spans="1:8" s="10" customFormat="1" ht="13.8" x14ac:dyDescent="0.3">
      <c r="A134" s="12" t="s">
        <v>132</v>
      </c>
      <c r="B134" s="12" t="s">
        <v>94</v>
      </c>
      <c r="C134" s="13">
        <v>16</v>
      </c>
      <c r="D134" s="31">
        <v>14.769230769230768</v>
      </c>
      <c r="E134" s="24">
        <f t="shared" si="2"/>
        <v>236.30769230769229</v>
      </c>
      <c r="F134" s="25">
        <v>21.267692307692304</v>
      </c>
      <c r="G134" s="24">
        <f t="shared" si="3"/>
        <v>340.28307692307686</v>
      </c>
      <c r="H134" s="11" t="s">
        <v>133</v>
      </c>
    </row>
    <row r="135" spans="1:8" s="10" customFormat="1" ht="13.8" x14ac:dyDescent="0.3">
      <c r="A135" s="12" t="s">
        <v>130</v>
      </c>
      <c r="B135" s="12" t="s">
        <v>94</v>
      </c>
      <c r="C135" s="13">
        <v>5</v>
      </c>
      <c r="D135" s="31">
        <v>20.73076923076923</v>
      </c>
      <c r="E135" s="24">
        <f t="shared" si="2"/>
        <v>103.65384615384615</v>
      </c>
      <c r="F135" s="25">
        <v>29.85230769230769</v>
      </c>
      <c r="G135" s="24">
        <f t="shared" si="3"/>
        <v>149.26153846153846</v>
      </c>
      <c r="H135" s="11" t="s">
        <v>131</v>
      </c>
    </row>
    <row r="136" spans="1:8" s="10" customFormat="1" ht="13.8" x14ac:dyDescent="0.3">
      <c r="A136" s="12" t="s">
        <v>128</v>
      </c>
      <c r="B136" s="12" t="s">
        <v>94</v>
      </c>
      <c r="C136" s="13">
        <v>4</v>
      </c>
      <c r="D136" s="31">
        <v>16.492307692307694</v>
      </c>
      <c r="E136" s="24">
        <f t="shared" si="2"/>
        <v>65.969230769230776</v>
      </c>
      <c r="F136" s="25">
        <v>23.748923076923077</v>
      </c>
      <c r="G136" s="24">
        <f t="shared" si="3"/>
        <v>94.995692307692309</v>
      </c>
      <c r="H136" s="11" t="s">
        <v>129</v>
      </c>
    </row>
    <row r="137" spans="1:8" s="10" customFormat="1" ht="13.8" x14ac:dyDescent="0.3">
      <c r="A137" s="12" t="s">
        <v>126</v>
      </c>
      <c r="B137" s="12" t="s">
        <v>94</v>
      </c>
      <c r="C137" s="13">
        <v>2</v>
      </c>
      <c r="D137" s="31">
        <v>17.923076923076923</v>
      </c>
      <c r="E137" s="24">
        <f t="shared" si="2"/>
        <v>35.846153846153847</v>
      </c>
      <c r="F137" s="25">
        <v>25.809230769230769</v>
      </c>
      <c r="G137" s="24">
        <f t="shared" si="3"/>
        <v>51.618461538461538</v>
      </c>
      <c r="H137" s="11" t="s">
        <v>127</v>
      </c>
    </row>
    <row r="138" spans="1:8" s="10" customFormat="1" ht="13.8" x14ac:dyDescent="0.3">
      <c r="A138" s="12" t="s">
        <v>124</v>
      </c>
      <c r="B138" s="12" t="s">
        <v>94</v>
      </c>
      <c r="C138" s="13">
        <v>6</v>
      </c>
      <c r="D138" s="31">
        <v>13.907692307692306</v>
      </c>
      <c r="E138" s="24">
        <f t="shared" ref="E138:E191" si="4">C138*D138</f>
        <v>83.446153846153834</v>
      </c>
      <c r="F138" s="25">
        <v>20.027076923076919</v>
      </c>
      <c r="G138" s="24">
        <f t="shared" ref="G138:G191" si="5">C138*F138</f>
        <v>120.16246153846151</v>
      </c>
      <c r="H138" s="11" t="s">
        <v>125</v>
      </c>
    </row>
    <row r="139" spans="1:8" s="10" customFormat="1" ht="13.8" x14ac:dyDescent="0.3">
      <c r="A139" s="12" t="s">
        <v>122</v>
      </c>
      <c r="B139" s="12" t="s">
        <v>120</v>
      </c>
      <c r="C139" s="13">
        <v>9</v>
      </c>
      <c r="D139" s="31">
        <v>8.4615384615384617</v>
      </c>
      <c r="E139" s="24">
        <f t="shared" si="4"/>
        <v>76.15384615384616</v>
      </c>
      <c r="F139" s="25">
        <v>12.184615384615384</v>
      </c>
      <c r="G139" s="24">
        <f t="shared" si="5"/>
        <v>109.66153846153846</v>
      </c>
      <c r="H139" s="11" t="s">
        <v>123</v>
      </c>
    </row>
    <row r="140" spans="1:8" s="10" customFormat="1" ht="13.8" x14ac:dyDescent="0.3">
      <c r="A140" s="12" t="s">
        <v>119</v>
      </c>
      <c r="B140" s="12" t="s">
        <v>120</v>
      </c>
      <c r="C140" s="13">
        <v>8</v>
      </c>
      <c r="D140" s="31">
        <v>9.0307692307692307</v>
      </c>
      <c r="E140" s="24">
        <f t="shared" si="4"/>
        <v>72.246153846153845</v>
      </c>
      <c r="F140" s="25">
        <v>13.004307692307691</v>
      </c>
      <c r="G140" s="24">
        <f t="shared" si="5"/>
        <v>104.03446153846153</v>
      </c>
      <c r="H140" s="11" t="s">
        <v>121</v>
      </c>
    </row>
    <row r="141" spans="1:8" s="10" customFormat="1" ht="13.8" x14ac:dyDescent="0.3">
      <c r="A141" s="12" t="s">
        <v>117</v>
      </c>
      <c r="B141" s="12" t="s">
        <v>94</v>
      </c>
      <c r="C141" s="13">
        <v>3</v>
      </c>
      <c r="D141" s="31">
        <v>14.769230769230768</v>
      </c>
      <c r="E141" s="24">
        <f t="shared" si="4"/>
        <v>44.307692307692307</v>
      </c>
      <c r="F141" s="25">
        <v>21.267692307692304</v>
      </c>
      <c r="G141" s="24">
        <f t="shared" si="5"/>
        <v>63.803076923076915</v>
      </c>
      <c r="H141" s="11" t="s">
        <v>118</v>
      </c>
    </row>
    <row r="142" spans="1:8" s="10" customFormat="1" ht="13.8" x14ac:dyDescent="0.3">
      <c r="A142" s="12" t="s">
        <v>115</v>
      </c>
      <c r="B142" s="12" t="s">
        <v>94</v>
      </c>
      <c r="C142" s="13">
        <v>8</v>
      </c>
      <c r="D142" s="31">
        <v>16.776923076923076</v>
      </c>
      <c r="E142" s="24">
        <f t="shared" si="4"/>
        <v>134.21538461538461</v>
      </c>
      <c r="F142" s="25">
        <v>24.158769230769227</v>
      </c>
      <c r="G142" s="24">
        <f t="shared" si="5"/>
        <v>193.27015384615382</v>
      </c>
      <c r="H142" s="11" t="s">
        <v>116</v>
      </c>
    </row>
    <row r="143" spans="1:8" s="10" customFormat="1" ht="13.8" x14ac:dyDescent="0.3">
      <c r="A143" s="12" t="s">
        <v>114</v>
      </c>
      <c r="B143" s="12" t="s">
        <v>112</v>
      </c>
      <c r="C143" s="13">
        <v>4</v>
      </c>
      <c r="D143" s="31">
        <v>17.638461538461538</v>
      </c>
      <c r="E143" s="24">
        <f t="shared" si="4"/>
        <v>70.553846153846152</v>
      </c>
      <c r="F143" s="25">
        <v>25.399384615384612</v>
      </c>
      <c r="G143" s="24">
        <f t="shared" si="5"/>
        <v>101.59753846153845</v>
      </c>
      <c r="H143" s="11" t="s">
        <v>113</v>
      </c>
    </row>
    <row r="144" spans="1:8" s="10" customFormat="1" ht="13.8" x14ac:dyDescent="0.3">
      <c r="A144" s="12" t="s">
        <v>111</v>
      </c>
      <c r="B144" s="12" t="s">
        <v>112</v>
      </c>
      <c r="C144" s="13">
        <v>5</v>
      </c>
      <c r="D144" s="31">
        <v>17.492307692307691</v>
      </c>
      <c r="E144" s="24">
        <f t="shared" si="4"/>
        <v>87.461538461538453</v>
      </c>
      <c r="F144" s="25">
        <v>25.188923076923075</v>
      </c>
      <c r="G144" s="24">
        <f t="shared" si="5"/>
        <v>125.94461538461537</v>
      </c>
      <c r="H144" s="11" t="s">
        <v>113</v>
      </c>
    </row>
    <row r="145" spans="1:8" s="10" customFormat="1" ht="13.8" x14ac:dyDescent="0.3">
      <c r="A145" s="12" t="s">
        <v>110</v>
      </c>
      <c r="B145" s="12" t="s">
        <v>29</v>
      </c>
      <c r="C145" s="13">
        <v>6</v>
      </c>
      <c r="D145" s="31">
        <v>15.346153846153845</v>
      </c>
      <c r="E145" s="24">
        <f t="shared" si="4"/>
        <v>92.076923076923066</v>
      </c>
      <c r="F145" s="25">
        <v>22.098461538461535</v>
      </c>
      <c r="G145" s="24">
        <f t="shared" si="5"/>
        <v>132.59076923076921</v>
      </c>
      <c r="H145" s="11" t="s">
        <v>109</v>
      </c>
    </row>
    <row r="146" spans="1:8" s="10" customFormat="1" ht="13.8" x14ac:dyDescent="0.3">
      <c r="A146" s="12" t="s">
        <v>108</v>
      </c>
      <c r="B146" s="12" t="s">
        <v>94</v>
      </c>
      <c r="C146" s="13">
        <v>6</v>
      </c>
      <c r="D146" s="31">
        <v>12.907692307692308</v>
      </c>
      <c r="E146" s="24">
        <f t="shared" si="4"/>
        <v>77.446153846153848</v>
      </c>
      <c r="F146" s="25">
        <v>18.587076923076921</v>
      </c>
      <c r="G146" s="24">
        <f t="shared" si="5"/>
        <v>111.52246153846153</v>
      </c>
      <c r="H146" s="11" t="s">
        <v>109</v>
      </c>
    </row>
    <row r="147" spans="1:8" s="10" customFormat="1" ht="13.8" x14ac:dyDescent="0.3">
      <c r="A147" s="12" t="s">
        <v>105</v>
      </c>
      <c r="B147" s="12" t="s">
        <v>106</v>
      </c>
      <c r="C147" s="13">
        <v>17</v>
      </c>
      <c r="D147" s="31">
        <v>4.5615384615384613</v>
      </c>
      <c r="E147" s="24">
        <f t="shared" si="4"/>
        <v>77.546153846153842</v>
      </c>
      <c r="F147" s="25">
        <v>6.5686153846153843</v>
      </c>
      <c r="G147" s="24">
        <f t="shared" si="5"/>
        <v>111.66646153846153</v>
      </c>
      <c r="H147" s="11" t="s">
        <v>107</v>
      </c>
    </row>
    <row r="148" spans="1:8" s="10" customFormat="1" ht="13.8" x14ac:dyDescent="0.3">
      <c r="A148" s="12" t="s">
        <v>102</v>
      </c>
      <c r="B148" s="12" t="s">
        <v>103</v>
      </c>
      <c r="C148" s="13">
        <v>23</v>
      </c>
      <c r="D148" s="31">
        <v>5.5076923076923077</v>
      </c>
      <c r="E148" s="24">
        <f t="shared" si="4"/>
        <v>126.67692307692307</v>
      </c>
      <c r="F148" s="25">
        <v>7.9310769230769225</v>
      </c>
      <c r="G148" s="24">
        <f t="shared" si="5"/>
        <v>182.41476923076922</v>
      </c>
      <c r="H148" s="11" t="s">
        <v>104</v>
      </c>
    </row>
    <row r="149" spans="1:8" s="10" customFormat="1" ht="13.8" x14ac:dyDescent="0.3">
      <c r="A149" s="12" t="s">
        <v>100</v>
      </c>
      <c r="B149" s="12" t="s">
        <v>40</v>
      </c>
      <c r="C149" s="13">
        <v>5</v>
      </c>
      <c r="D149" s="31">
        <v>9.6076923076923073</v>
      </c>
      <c r="E149" s="24">
        <f t="shared" si="4"/>
        <v>48.038461538461533</v>
      </c>
      <c r="F149" s="25">
        <v>13.835076923076922</v>
      </c>
      <c r="G149" s="24">
        <f t="shared" si="5"/>
        <v>69.175384615384615</v>
      </c>
      <c r="H149" s="11" t="s">
        <v>101</v>
      </c>
    </row>
    <row r="150" spans="1:8" s="10" customFormat="1" ht="13.8" x14ac:dyDescent="0.3">
      <c r="A150" s="12" t="s">
        <v>98</v>
      </c>
      <c r="B150" s="12" t="s">
        <v>40</v>
      </c>
      <c r="C150" s="13">
        <v>7</v>
      </c>
      <c r="D150" s="31">
        <v>16.915384615384614</v>
      </c>
      <c r="E150" s="24">
        <f t="shared" si="4"/>
        <v>118.4076923076923</v>
      </c>
      <c r="F150" s="25">
        <v>24.358153846153844</v>
      </c>
      <c r="G150" s="24">
        <f t="shared" si="5"/>
        <v>170.50707692307691</v>
      </c>
      <c r="H150" s="11" t="s">
        <v>99</v>
      </c>
    </row>
    <row r="151" spans="1:8" s="10" customFormat="1" ht="13.8" x14ac:dyDescent="0.3">
      <c r="A151" s="12" t="s">
        <v>96</v>
      </c>
      <c r="B151" s="12" t="s">
        <v>40</v>
      </c>
      <c r="C151" s="13">
        <v>4</v>
      </c>
      <c r="D151" s="31">
        <v>5.2538461538461538</v>
      </c>
      <c r="E151" s="24">
        <f t="shared" si="4"/>
        <v>21.015384615384615</v>
      </c>
      <c r="F151" s="25">
        <v>7.5655384615384609</v>
      </c>
      <c r="G151" s="24">
        <f t="shared" si="5"/>
        <v>30.262153846153844</v>
      </c>
      <c r="H151" s="11" t="s">
        <v>97</v>
      </c>
    </row>
    <row r="152" spans="1:8" s="10" customFormat="1" ht="13.8" x14ac:dyDescent="0.3">
      <c r="A152" s="12" t="s">
        <v>93</v>
      </c>
      <c r="B152" s="12" t="s">
        <v>94</v>
      </c>
      <c r="C152" s="13">
        <v>9</v>
      </c>
      <c r="D152" s="31">
        <v>9.6076923076923073</v>
      </c>
      <c r="E152" s="24">
        <f t="shared" si="4"/>
        <v>86.469230769230762</v>
      </c>
      <c r="F152" s="25">
        <v>13.835076923076922</v>
      </c>
      <c r="G152" s="24">
        <f t="shared" si="5"/>
        <v>124.51569230769231</v>
      </c>
      <c r="H152" s="11" t="s">
        <v>95</v>
      </c>
    </row>
    <row r="153" spans="1:8" s="10" customFormat="1" ht="13.8" x14ac:dyDescent="0.3">
      <c r="A153" s="12" t="s">
        <v>92</v>
      </c>
      <c r="B153" s="12" t="s">
        <v>40</v>
      </c>
      <c r="C153" s="13">
        <v>9</v>
      </c>
      <c r="D153" s="31">
        <v>30.976923076923079</v>
      </c>
      <c r="E153" s="24">
        <f t="shared" si="4"/>
        <v>278.7923076923077</v>
      </c>
      <c r="F153" s="25">
        <v>44.606769230769231</v>
      </c>
      <c r="G153" s="24">
        <f t="shared" si="5"/>
        <v>401.46092307692311</v>
      </c>
      <c r="H153" s="11" t="s">
        <v>53</v>
      </c>
    </row>
    <row r="154" spans="1:8" s="10" customFormat="1" ht="13.8" x14ac:dyDescent="0.3">
      <c r="A154" s="12" t="s">
        <v>90</v>
      </c>
      <c r="B154" s="12" t="s">
        <v>40</v>
      </c>
      <c r="C154" s="13">
        <v>6</v>
      </c>
      <c r="D154" s="31">
        <v>14.623076923076924</v>
      </c>
      <c r="E154" s="24">
        <f t="shared" si="4"/>
        <v>87.73846153846155</v>
      </c>
      <c r="F154" s="25">
        <v>21.05723076923077</v>
      </c>
      <c r="G154" s="24">
        <f t="shared" si="5"/>
        <v>126.34338461538462</v>
      </c>
      <c r="H154" s="11" t="s">
        <v>91</v>
      </c>
    </row>
    <row r="155" spans="1:8" s="10" customFormat="1" ht="13.8" x14ac:dyDescent="0.3">
      <c r="A155" s="12" t="s">
        <v>88</v>
      </c>
      <c r="B155" s="12" t="s">
        <v>29</v>
      </c>
      <c r="C155" s="13">
        <v>2</v>
      </c>
      <c r="D155" s="31">
        <v>6.6</v>
      </c>
      <c r="E155" s="24">
        <f t="shared" si="4"/>
        <v>13.2</v>
      </c>
      <c r="F155" s="25">
        <v>9.5039999999999996</v>
      </c>
      <c r="G155" s="24">
        <f t="shared" si="5"/>
        <v>19.007999999999999</v>
      </c>
      <c r="H155" s="11" t="s">
        <v>89</v>
      </c>
    </row>
    <row r="156" spans="1:8" s="10" customFormat="1" ht="13.8" x14ac:dyDescent="0.3">
      <c r="A156" s="12" t="s">
        <v>87</v>
      </c>
      <c r="B156" s="12" t="s">
        <v>40</v>
      </c>
      <c r="C156" s="13">
        <v>4</v>
      </c>
      <c r="D156" s="31">
        <v>12.476923076923075</v>
      </c>
      <c r="E156" s="24">
        <f t="shared" si="4"/>
        <v>49.907692307692301</v>
      </c>
      <c r="F156" s="25">
        <v>17.966769230769227</v>
      </c>
      <c r="G156" s="24">
        <f t="shared" si="5"/>
        <v>71.867076923076908</v>
      </c>
      <c r="H156" s="11" t="s">
        <v>83</v>
      </c>
    </row>
    <row r="157" spans="1:8" s="10" customFormat="1" ht="13.8" x14ac:dyDescent="0.3">
      <c r="A157" s="12" t="s">
        <v>86</v>
      </c>
      <c r="B157" s="12" t="s">
        <v>40</v>
      </c>
      <c r="C157" s="13">
        <v>13</v>
      </c>
      <c r="D157" s="31">
        <v>11.615384615384615</v>
      </c>
      <c r="E157" s="24">
        <f t="shared" si="4"/>
        <v>151</v>
      </c>
      <c r="F157" s="25">
        <v>16.726153846153846</v>
      </c>
      <c r="G157" s="24">
        <f t="shared" si="5"/>
        <v>217.44</v>
      </c>
      <c r="H157" s="11" t="s">
        <v>77</v>
      </c>
    </row>
    <row r="158" spans="1:8" s="10" customFormat="1" ht="13.8" x14ac:dyDescent="0.3">
      <c r="A158" s="12" t="s">
        <v>84</v>
      </c>
      <c r="B158" s="12" t="s">
        <v>40</v>
      </c>
      <c r="C158" s="13">
        <v>7</v>
      </c>
      <c r="D158" s="31">
        <v>8.7461538461538453</v>
      </c>
      <c r="E158" s="24">
        <f t="shared" si="4"/>
        <v>61.223076923076917</v>
      </c>
      <c r="F158" s="25">
        <v>12.594461538461537</v>
      </c>
      <c r="G158" s="24">
        <f t="shared" si="5"/>
        <v>88.16123076923077</v>
      </c>
      <c r="H158" s="11" t="s">
        <v>85</v>
      </c>
    </row>
    <row r="159" spans="1:8" s="10" customFormat="1" ht="13.8" x14ac:dyDescent="0.3">
      <c r="A159" s="12" t="s">
        <v>82</v>
      </c>
      <c r="B159" s="12" t="s">
        <v>29</v>
      </c>
      <c r="C159" s="13">
        <v>4</v>
      </c>
      <c r="D159" s="31">
        <v>21.507692307692306</v>
      </c>
      <c r="E159" s="24">
        <f t="shared" si="4"/>
        <v>86.030769230769224</v>
      </c>
      <c r="F159" s="25">
        <v>30.971076923076918</v>
      </c>
      <c r="G159" s="24">
        <f t="shared" si="5"/>
        <v>123.88430769230767</v>
      </c>
      <c r="H159" s="11" t="s">
        <v>83</v>
      </c>
    </row>
    <row r="160" spans="1:8" s="10" customFormat="1" ht="13.8" x14ac:dyDescent="0.3">
      <c r="A160" s="12" t="s">
        <v>80</v>
      </c>
      <c r="B160" s="12" t="s">
        <v>40</v>
      </c>
      <c r="C160" s="13">
        <v>4</v>
      </c>
      <c r="D160" s="31">
        <v>20.792307692307691</v>
      </c>
      <c r="E160" s="24">
        <f t="shared" si="4"/>
        <v>83.169230769230765</v>
      </c>
      <c r="F160" s="25">
        <v>29.940923076923074</v>
      </c>
      <c r="G160" s="24">
        <f t="shared" si="5"/>
        <v>119.7636923076923</v>
      </c>
      <c r="H160" s="11" t="s">
        <v>81</v>
      </c>
    </row>
    <row r="161" spans="1:8" s="10" customFormat="1" ht="13.8" x14ac:dyDescent="0.3">
      <c r="A161" s="12" t="s">
        <v>78</v>
      </c>
      <c r="B161" s="12" t="s">
        <v>40</v>
      </c>
      <c r="C161" s="13">
        <v>13</v>
      </c>
      <c r="D161" s="31">
        <v>9.6076923076923073</v>
      </c>
      <c r="E161" s="24">
        <f t="shared" si="4"/>
        <v>124.89999999999999</v>
      </c>
      <c r="F161" s="25">
        <v>13.835076923076922</v>
      </c>
      <c r="G161" s="24">
        <f t="shared" si="5"/>
        <v>179.85599999999999</v>
      </c>
      <c r="H161" s="11" t="s">
        <v>79</v>
      </c>
    </row>
    <row r="162" spans="1:8" s="10" customFormat="1" ht="13.8" x14ac:dyDescent="0.3">
      <c r="A162" s="12" t="s">
        <v>76</v>
      </c>
      <c r="B162" s="12" t="s">
        <v>68</v>
      </c>
      <c r="C162" s="13">
        <v>12</v>
      </c>
      <c r="D162" s="31">
        <v>11.184615384615384</v>
      </c>
      <c r="E162" s="24">
        <f t="shared" si="4"/>
        <v>134.21538461538461</v>
      </c>
      <c r="F162" s="25">
        <v>16.105846153846151</v>
      </c>
      <c r="G162" s="24">
        <f t="shared" si="5"/>
        <v>193.27015384615382</v>
      </c>
      <c r="H162" s="11" t="s">
        <v>77</v>
      </c>
    </row>
    <row r="163" spans="1:8" s="10" customFormat="1" ht="13.8" x14ac:dyDescent="0.3">
      <c r="A163" s="12" t="s">
        <v>74</v>
      </c>
      <c r="B163" s="12" t="s">
        <v>75</v>
      </c>
      <c r="C163" s="13">
        <v>13</v>
      </c>
      <c r="D163" s="31">
        <v>7.1769230769230763</v>
      </c>
      <c r="E163" s="24">
        <f t="shared" si="4"/>
        <v>93.3</v>
      </c>
      <c r="F163" s="25">
        <v>10.334769230769229</v>
      </c>
      <c r="G163" s="24">
        <f t="shared" si="5"/>
        <v>134.35199999999998</v>
      </c>
      <c r="H163" s="11" t="s">
        <v>64</v>
      </c>
    </row>
    <row r="164" spans="1:8" s="10" customFormat="1" ht="13.8" x14ac:dyDescent="0.3">
      <c r="A164" s="12" t="s">
        <v>72</v>
      </c>
      <c r="B164" s="12" t="s">
        <v>73</v>
      </c>
      <c r="C164" s="13">
        <v>12</v>
      </c>
      <c r="D164" s="31">
        <v>6.453846153846154</v>
      </c>
      <c r="E164" s="24">
        <f t="shared" si="4"/>
        <v>77.446153846153848</v>
      </c>
      <c r="F164" s="25">
        <v>9.2935384615384606</v>
      </c>
      <c r="G164" s="24">
        <f t="shared" si="5"/>
        <v>111.52246153846153</v>
      </c>
      <c r="H164" s="11" t="s">
        <v>62</v>
      </c>
    </row>
    <row r="165" spans="1:8" s="10" customFormat="1" ht="13.8" x14ac:dyDescent="0.3">
      <c r="A165" s="12" t="s">
        <v>70</v>
      </c>
      <c r="B165" s="12" t="s">
        <v>40</v>
      </c>
      <c r="C165" s="13">
        <v>17</v>
      </c>
      <c r="D165" s="31">
        <v>5.2769230769230768</v>
      </c>
      <c r="E165" s="24">
        <f t="shared" si="4"/>
        <v>89.707692307692312</v>
      </c>
      <c r="F165" s="25">
        <v>7.5987692307692303</v>
      </c>
      <c r="G165" s="24">
        <f t="shared" si="5"/>
        <v>129.17907692307691</v>
      </c>
      <c r="H165" s="11" t="s">
        <v>71</v>
      </c>
    </row>
    <row r="166" spans="1:8" s="10" customFormat="1" ht="13.8" x14ac:dyDescent="0.3">
      <c r="A166" s="12" t="s">
        <v>67</v>
      </c>
      <c r="B166" s="12" t="s">
        <v>68</v>
      </c>
      <c r="C166" s="13">
        <v>14</v>
      </c>
      <c r="D166" s="31">
        <v>4.9692307692307693</v>
      </c>
      <c r="E166" s="24">
        <f t="shared" si="4"/>
        <v>69.569230769230771</v>
      </c>
      <c r="F166" s="25">
        <v>7.1556923076923074</v>
      </c>
      <c r="G166" s="24">
        <f t="shared" si="5"/>
        <v>100.17969230769231</v>
      </c>
      <c r="H166" s="11" t="s">
        <v>69</v>
      </c>
    </row>
    <row r="167" spans="1:8" s="10" customFormat="1" ht="13.8" x14ac:dyDescent="0.3">
      <c r="A167" s="12" t="s">
        <v>65</v>
      </c>
      <c r="B167" s="12" t="s">
        <v>40</v>
      </c>
      <c r="C167" s="13">
        <v>10</v>
      </c>
      <c r="D167" s="31">
        <v>7.3230769230769228</v>
      </c>
      <c r="E167" s="24">
        <f t="shared" si="4"/>
        <v>73.230769230769226</v>
      </c>
      <c r="F167" s="25">
        <v>10.545230769230768</v>
      </c>
      <c r="G167" s="24">
        <f t="shared" si="5"/>
        <v>105.45230769230768</v>
      </c>
      <c r="H167" s="11" t="s">
        <v>66</v>
      </c>
    </row>
    <row r="168" spans="1:8" s="10" customFormat="1" ht="13.8" x14ac:dyDescent="0.3">
      <c r="A168" s="12" t="s">
        <v>63</v>
      </c>
      <c r="B168" s="12" t="s">
        <v>40</v>
      </c>
      <c r="C168" s="13">
        <v>6</v>
      </c>
      <c r="D168" s="31">
        <v>10.038461538461538</v>
      </c>
      <c r="E168" s="24">
        <f t="shared" si="4"/>
        <v>60.230769230769226</v>
      </c>
      <c r="F168" s="25">
        <v>14.455384615384615</v>
      </c>
      <c r="G168" s="24">
        <f t="shared" si="5"/>
        <v>86.732307692307685</v>
      </c>
      <c r="H168" s="11" t="s">
        <v>64</v>
      </c>
    </row>
    <row r="169" spans="1:8" s="10" customFormat="1" ht="13.8" x14ac:dyDescent="0.3">
      <c r="A169" s="12" t="s">
        <v>60</v>
      </c>
      <c r="B169" s="12" t="s">
        <v>61</v>
      </c>
      <c r="C169" s="13">
        <v>8</v>
      </c>
      <c r="D169" s="31">
        <v>9.6076923076923073</v>
      </c>
      <c r="E169" s="24">
        <f t="shared" si="4"/>
        <v>76.861538461538458</v>
      </c>
      <c r="F169" s="25">
        <v>13.835076923076922</v>
      </c>
      <c r="G169" s="24">
        <f t="shared" si="5"/>
        <v>110.68061538461538</v>
      </c>
      <c r="H169" s="11" t="s">
        <v>62</v>
      </c>
    </row>
    <row r="170" spans="1:8" s="10" customFormat="1" ht="13.8" x14ac:dyDescent="0.3">
      <c r="A170" s="12" t="s">
        <v>58</v>
      </c>
      <c r="B170" s="12" t="s">
        <v>40</v>
      </c>
      <c r="C170" s="13">
        <v>8</v>
      </c>
      <c r="D170" s="31">
        <v>9.0307692307692307</v>
      </c>
      <c r="E170" s="24">
        <f t="shared" si="4"/>
        <v>72.246153846153845</v>
      </c>
      <c r="F170" s="25">
        <v>13.004307692307691</v>
      </c>
      <c r="G170" s="24">
        <f t="shared" si="5"/>
        <v>104.03446153846153</v>
      </c>
      <c r="H170" s="11" t="s">
        <v>59</v>
      </c>
    </row>
    <row r="171" spans="1:8" s="10" customFormat="1" ht="13.8" x14ac:dyDescent="0.3">
      <c r="A171" s="12" t="s">
        <v>56</v>
      </c>
      <c r="B171" s="12" t="s">
        <v>40</v>
      </c>
      <c r="C171" s="13">
        <v>10</v>
      </c>
      <c r="D171" s="31">
        <v>15.484615384615383</v>
      </c>
      <c r="E171" s="24">
        <f t="shared" si="4"/>
        <v>154.84615384615384</v>
      </c>
      <c r="F171" s="25">
        <v>22.297846153846152</v>
      </c>
      <c r="G171" s="24">
        <f t="shared" si="5"/>
        <v>222.97846153846152</v>
      </c>
      <c r="H171" s="11" t="s">
        <v>57</v>
      </c>
    </row>
    <row r="172" spans="1:8" s="10" customFormat="1" ht="13.8" x14ac:dyDescent="0.3">
      <c r="A172" s="12" t="s">
        <v>54</v>
      </c>
      <c r="B172" s="12" t="s">
        <v>40</v>
      </c>
      <c r="C172" s="13">
        <v>8</v>
      </c>
      <c r="D172" s="31">
        <v>16.346153846153847</v>
      </c>
      <c r="E172" s="24">
        <f t="shared" si="4"/>
        <v>130.76923076923077</v>
      </c>
      <c r="F172" s="25">
        <v>23.53846153846154</v>
      </c>
      <c r="G172" s="24">
        <f t="shared" si="5"/>
        <v>188.30769230769232</v>
      </c>
      <c r="H172" s="11" t="s">
        <v>55</v>
      </c>
    </row>
    <row r="173" spans="1:8" s="10" customFormat="1" ht="13.8" x14ac:dyDescent="0.3">
      <c r="A173" s="12" t="s">
        <v>52</v>
      </c>
      <c r="B173" s="12" t="s">
        <v>40</v>
      </c>
      <c r="C173" s="13">
        <v>6</v>
      </c>
      <c r="D173" s="31">
        <v>10.607692307692307</v>
      </c>
      <c r="E173" s="24">
        <f t="shared" si="4"/>
        <v>63.646153846153844</v>
      </c>
      <c r="F173" s="25">
        <v>15.275076923076922</v>
      </c>
      <c r="G173" s="24">
        <f t="shared" si="5"/>
        <v>91.650461538461528</v>
      </c>
      <c r="H173" s="11" t="s">
        <v>53</v>
      </c>
    </row>
    <row r="174" spans="1:8" s="10" customFormat="1" ht="13.8" x14ac:dyDescent="0.3">
      <c r="A174" s="12" t="s">
        <v>49</v>
      </c>
      <c r="B174" s="12" t="s">
        <v>50</v>
      </c>
      <c r="C174" s="13">
        <v>23</v>
      </c>
      <c r="D174" s="31">
        <v>6.453846153846154</v>
      </c>
      <c r="E174" s="24">
        <f t="shared" si="4"/>
        <v>148.43846153846155</v>
      </c>
      <c r="F174" s="25">
        <v>9.2935384615384606</v>
      </c>
      <c r="G174" s="24">
        <f t="shared" si="5"/>
        <v>213.75138461538461</v>
      </c>
      <c r="H174" s="11" t="s">
        <v>51</v>
      </c>
    </row>
    <row r="175" spans="1:8" s="10" customFormat="1" ht="13.8" x14ac:dyDescent="0.3">
      <c r="A175" s="12" t="s">
        <v>47</v>
      </c>
      <c r="B175" s="12" t="s">
        <v>40</v>
      </c>
      <c r="C175" s="13">
        <v>7</v>
      </c>
      <c r="D175" s="31">
        <v>9.4615384615384617</v>
      </c>
      <c r="E175" s="24">
        <f t="shared" si="4"/>
        <v>66.230769230769226</v>
      </c>
      <c r="F175" s="25">
        <v>13.624615384615383</v>
      </c>
      <c r="G175" s="24">
        <f t="shared" si="5"/>
        <v>95.372307692307686</v>
      </c>
      <c r="H175" s="11" t="s">
        <v>48</v>
      </c>
    </row>
    <row r="176" spans="1:8" s="10" customFormat="1" ht="13.8" x14ac:dyDescent="0.3">
      <c r="A176" s="12" t="s">
        <v>44</v>
      </c>
      <c r="B176" s="12" t="s">
        <v>45</v>
      </c>
      <c r="C176" s="13">
        <v>24</v>
      </c>
      <c r="D176" s="31">
        <v>4.2769230769230768</v>
      </c>
      <c r="E176" s="24">
        <f t="shared" si="4"/>
        <v>102.64615384615385</v>
      </c>
      <c r="F176" s="25">
        <v>6.1587692307692308</v>
      </c>
      <c r="G176" s="24">
        <f t="shared" si="5"/>
        <v>147.81046153846154</v>
      </c>
      <c r="H176" s="11" t="s">
        <v>46</v>
      </c>
    </row>
    <row r="177" spans="1:8" s="10" customFormat="1" ht="13.8" x14ac:dyDescent="0.3">
      <c r="A177" s="12" t="s">
        <v>42</v>
      </c>
      <c r="B177" s="12" t="s">
        <v>40</v>
      </c>
      <c r="C177" s="13">
        <v>11</v>
      </c>
      <c r="D177" s="31">
        <v>7.1769230769230763</v>
      </c>
      <c r="E177" s="24">
        <f t="shared" si="4"/>
        <v>78.946153846153834</v>
      </c>
      <c r="F177" s="25">
        <v>10.334769230769229</v>
      </c>
      <c r="G177" s="24">
        <f t="shared" si="5"/>
        <v>113.68246153846152</v>
      </c>
      <c r="H177" s="11" t="s">
        <v>43</v>
      </c>
    </row>
    <row r="178" spans="1:8" s="10" customFormat="1" ht="13.8" x14ac:dyDescent="0.3">
      <c r="A178" s="12" t="s">
        <v>39</v>
      </c>
      <c r="B178" s="12" t="s">
        <v>40</v>
      </c>
      <c r="C178" s="13">
        <v>10</v>
      </c>
      <c r="D178" s="31">
        <v>4</v>
      </c>
      <c r="E178" s="24">
        <f t="shared" si="4"/>
        <v>40</v>
      </c>
      <c r="F178" s="25">
        <v>5.76</v>
      </c>
      <c r="G178" s="24">
        <f t="shared" si="5"/>
        <v>57.599999999999994</v>
      </c>
      <c r="H178" s="11" t="s">
        <v>41</v>
      </c>
    </row>
    <row r="179" spans="1:8" s="10" customFormat="1" ht="13.8" x14ac:dyDescent="0.3">
      <c r="A179" s="12" t="s">
        <v>36</v>
      </c>
      <c r="B179" s="12" t="s">
        <v>37</v>
      </c>
      <c r="C179" s="13">
        <v>8</v>
      </c>
      <c r="D179" s="31">
        <v>19.353846153846153</v>
      </c>
      <c r="E179" s="24">
        <f t="shared" si="4"/>
        <v>154.83076923076922</v>
      </c>
      <c r="F179" s="25">
        <v>27.869538461538458</v>
      </c>
      <c r="G179" s="24">
        <f t="shared" si="5"/>
        <v>222.95630769230766</v>
      </c>
      <c r="H179" s="11" t="s">
        <v>38</v>
      </c>
    </row>
    <row r="180" spans="1:8" s="10" customFormat="1" ht="13.8" x14ac:dyDescent="0.3">
      <c r="A180" s="12" t="s">
        <v>33</v>
      </c>
      <c r="B180" s="12" t="s">
        <v>34</v>
      </c>
      <c r="C180" s="13">
        <v>7</v>
      </c>
      <c r="D180" s="31">
        <v>16.638461538461538</v>
      </c>
      <c r="E180" s="24">
        <f t="shared" si="4"/>
        <v>116.46923076923076</v>
      </c>
      <c r="F180" s="25">
        <v>23.959384615384614</v>
      </c>
      <c r="G180" s="24">
        <f t="shared" si="5"/>
        <v>167.71569230769231</v>
      </c>
      <c r="H180" s="11" t="s">
        <v>35</v>
      </c>
    </row>
    <row r="181" spans="1:8" s="10" customFormat="1" ht="13.8" x14ac:dyDescent="0.3">
      <c r="A181" s="12" t="s">
        <v>31</v>
      </c>
      <c r="B181" s="12" t="s">
        <v>29</v>
      </c>
      <c r="C181" s="13">
        <v>3</v>
      </c>
      <c r="D181" s="31">
        <v>25.815384615384616</v>
      </c>
      <c r="E181" s="24">
        <f t="shared" si="4"/>
        <v>77.446153846153848</v>
      </c>
      <c r="F181" s="25">
        <v>37.174153846153843</v>
      </c>
      <c r="G181" s="24">
        <f t="shared" si="5"/>
        <v>111.52246153846153</v>
      </c>
      <c r="H181" s="11" t="s">
        <v>32</v>
      </c>
    </row>
    <row r="182" spans="1:8" s="10" customFormat="1" ht="13.8" x14ac:dyDescent="0.3">
      <c r="A182" s="12" t="s">
        <v>28</v>
      </c>
      <c r="B182" s="12" t="s">
        <v>29</v>
      </c>
      <c r="C182" s="13">
        <v>14</v>
      </c>
      <c r="D182" s="31">
        <v>8.7461538461538453</v>
      </c>
      <c r="E182" s="24">
        <f t="shared" si="4"/>
        <v>122.44615384615383</v>
      </c>
      <c r="F182" s="25">
        <v>12.594461538461537</v>
      </c>
      <c r="G182" s="24">
        <f t="shared" si="5"/>
        <v>176.32246153846154</v>
      </c>
      <c r="H182" s="11" t="s">
        <v>30</v>
      </c>
    </row>
    <row r="183" spans="1:8" s="10" customFormat="1" ht="13.8" x14ac:dyDescent="0.3">
      <c r="A183" s="12" t="s">
        <v>25</v>
      </c>
      <c r="B183" s="12" t="s">
        <v>26</v>
      </c>
      <c r="C183" s="13">
        <v>10</v>
      </c>
      <c r="D183" s="31">
        <v>6.2076923076923078</v>
      </c>
      <c r="E183" s="24">
        <f t="shared" si="4"/>
        <v>62.07692307692308</v>
      </c>
      <c r="F183" s="25">
        <v>8.9390769230769234</v>
      </c>
      <c r="G183" s="24">
        <f t="shared" si="5"/>
        <v>89.390769230769237</v>
      </c>
      <c r="H183" s="11" t="s">
        <v>27</v>
      </c>
    </row>
    <row r="184" spans="1:8" s="10" customFormat="1" ht="13.8" x14ac:dyDescent="0.3">
      <c r="A184" s="12" t="s">
        <v>24</v>
      </c>
      <c r="B184" s="12" t="s">
        <v>14</v>
      </c>
      <c r="C184" s="13">
        <v>0</v>
      </c>
      <c r="D184" s="31">
        <v>6.2076923076923078</v>
      </c>
      <c r="E184" s="24">
        <f t="shared" si="4"/>
        <v>0</v>
      </c>
      <c r="F184" s="25">
        <v>8.9390769230769234</v>
      </c>
      <c r="G184" s="24">
        <f t="shared" si="5"/>
        <v>0</v>
      </c>
      <c r="H184" s="11" t="s">
        <v>15</v>
      </c>
    </row>
    <row r="185" spans="1:8" s="10" customFormat="1" ht="13.8" x14ac:dyDescent="0.3">
      <c r="A185" s="12" t="s">
        <v>22</v>
      </c>
      <c r="B185" s="12" t="s">
        <v>23</v>
      </c>
      <c r="C185" s="13">
        <v>5</v>
      </c>
      <c r="D185" s="31">
        <v>9.5846153846153843</v>
      </c>
      <c r="E185" s="24">
        <f t="shared" si="4"/>
        <v>47.92307692307692</v>
      </c>
      <c r="F185" s="25">
        <v>13.801846153846153</v>
      </c>
      <c r="G185" s="24">
        <f t="shared" si="5"/>
        <v>69.009230769230768</v>
      </c>
      <c r="H185" s="11" t="s">
        <v>15</v>
      </c>
    </row>
    <row r="186" spans="1:8" s="10" customFormat="1" ht="13.8" x14ac:dyDescent="0.3">
      <c r="A186" s="12" t="s">
        <v>22</v>
      </c>
      <c r="B186" s="12" t="s">
        <v>14</v>
      </c>
      <c r="C186" s="13">
        <v>0</v>
      </c>
      <c r="D186" s="31">
        <v>2.7307692307692304</v>
      </c>
      <c r="E186" s="24">
        <f t="shared" si="4"/>
        <v>0</v>
      </c>
      <c r="F186" s="25">
        <v>3.9323076923076918</v>
      </c>
      <c r="G186" s="24">
        <f t="shared" si="5"/>
        <v>0</v>
      </c>
      <c r="H186" s="11" t="s">
        <v>15</v>
      </c>
    </row>
    <row r="187" spans="1:8" s="10" customFormat="1" ht="13.8" x14ac:dyDescent="0.3">
      <c r="A187" s="12" t="s">
        <v>19</v>
      </c>
      <c r="B187" s="12" t="s">
        <v>20</v>
      </c>
      <c r="C187" s="13">
        <v>1</v>
      </c>
      <c r="D187" s="31">
        <v>10.384615384615385</v>
      </c>
      <c r="E187" s="24">
        <f t="shared" si="4"/>
        <v>10.384615384615385</v>
      </c>
      <c r="F187" s="25">
        <v>14.953846153846154</v>
      </c>
      <c r="G187" s="24">
        <f t="shared" si="5"/>
        <v>14.953846153846154</v>
      </c>
      <c r="H187" s="11" t="s">
        <v>21</v>
      </c>
    </row>
    <row r="188" spans="1:8" s="10" customFormat="1" ht="13.8" x14ac:dyDescent="0.3">
      <c r="A188" s="12" t="s">
        <v>18</v>
      </c>
      <c r="B188" s="12" t="s">
        <v>14</v>
      </c>
      <c r="C188" s="13">
        <v>3</v>
      </c>
      <c r="D188" s="31">
        <v>5.1230769230769226</v>
      </c>
      <c r="E188" s="24">
        <f t="shared" si="4"/>
        <v>15.369230769230768</v>
      </c>
      <c r="F188" s="25">
        <v>7.3772307692307679</v>
      </c>
      <c r="G188" s="24">
        <f t="shared" si="5"/>
        <v>22.131692307692305</v>
      </c>
      <c r="H188" s="11" t="s">
        <v>15</v>
      </c>
    </row>
    <row r="189" spans="1:8" s="10" customFormat="1" ht="13.8" x14ac:dyDescent="0.3">
      <c r="A189" s="12" t="s">
        <v>17</v>
      </c>
      <c r="B189" s="12" t="s">
        <v>14</v>
      </c>
      <c r="C189" s="13">
        <v>27</v>
      </c>
      <c r="D189" s="31">
        <v>1.846153846153846</v>
      </c>
      <c r="E189" s="24">
        <f t="shared" si="4"/>
        <v>49.84615384615384</v>
      </c>
      <c r="F189" s="25">
        <v>2.658461538461538</v>
      </c>
      <c r="G189" s="24">
        <f t="shared" si="5"/>
        <v>71.778461538461528</v>
      </c>
      <c r="H189" s="11" t="s">
        <v>15</v>
      </c>
    </row>
    <row r="190" spans="1:8" s="10" customFormat="1" ht="13.8" x14ac:dyDescent="0.3">
      <c r="A190" s="12" t="s">
        <v>16</v>
      </c>
      <c r="B190" s="12" t="s">
        <v>14</v>
      </c>
      <c r="C190" s="13">
        <v>7</v>
      </c>
      <c r="D190" s="31">
        <v>2.2076923076923078</v>
      </c>
      <c r="E190" s="24">
        <f t="shared" si="4"/>
        <v>15.453846153846154</v>
      </c>
      <c r="F190" s="25">
        <v>3.1790769230769231</v>
      </c>
      <c r="G190" s="24">
        <f t="shared" si="5"/>
        <v>22.253538461538461</v>
      </c>
      <c r="H190" s="11" t="s">
        <v>15</v>
      </c>
    </row>
    <row r="191" spans="1:8" s="10" customFormat="1" ht="13.8" x14ac:dyDescent="0.3">
      <c r="A191" s="12" t="s">
        <v>13</v>
      </c>
      <c r="B191" s="12" t="s">
        <v>14</v>
      </c>
      <c r="C191" s="13">
        <v>7</v>
      </c>
      <c r="D191" s="31">
        <v>1.1538461538461537</v>
      </c>
      <c r="E191" s="24">
        <f t="shared" si="4"/>
        <v>8.0769230769230766</v>
      </c>
      <c r="F191" s="25">
        <v>1.6615384615384614</v>
      </c>
      <c r="G191" s="24">
        <f t="shared" si="5"/>
        <v>11.63076923076923</v>
      </c>
      <c r="H191" s="11" t="s">
        <v>15</v>
      </c>
    </row>
    <row r="192" spans="1:8" s="17" customFormat="1" ht="13.8" x14ac:dyDescent="0.3">
      <c r="A192" s="14"/>
      <c r="B192" s="14"/>
      <c r="C192" s="15"/>
      <c r="D192" s="32"/>
      <c r="E192" s="16">
        <f>SUM(E9:E191)</f>
        <v>15949.86923076924</v>
      </c>
      <c r="F192" s="26"/>
      <c r="G192" s="16">
        <f>SUM(G9:G191)</f>
        <v>22967.811692307692</v>
      </c>
      <c r="H192" s="15"/>
    </row>
    <row r="193" spans="1:8" s="4" customFormat="1" x14ac:dyDescent="0.3">
      <c r="A193" s="6"/>
      <c r="B193" s="6"/>
      <c r="C193" s="3"/>
      <c r="D193" s="33"/>
      <c r="E193" s="27"/>
      <c r="F193" s="28"/>
      <c r="G193" s="28"/>
      <c r="H193" s="8"/>
    </row>
    <row r="194" spans="1:8" ht="18" x14ac:dyDescent="0.3">
      <c r="A194" s="36"/>
      <c r="B194" s="36"/>
      <c r="C194" s="36"/>
      <c r="D194" s="36"/>
      <c r="E194" s="36"/>
      <c r="F194" s="36"/>
      <c r="G194" s="36"/>
    </row>
    <row r="195" spans="1:8" ht="18" x14ac:dyDescent="0.35">
      <c r="A195" s="37"/>
      <c r="B195" s="37"/>
      <c r="C195" s="37"/>
      <c r="D195" s="37"/>
      <c r="E195" s="37"/>
      <c r="F195" s="37"/>
      <c r="G195" s="37"/>
    </row>
    <row r="196" spans="1:8" ht="18" x14ac:dyDescent="0.35">
      <c r="A196" s="38"/>
      <c r="B196" s="38"/>
      <c r="C196" s="38"/>
      <c r="D196" s="38"/>
      <c r="E196" s="38"/>
      <c r="F196" s="38"/>
      <c r="G196" s="38"/>
    </row>
    <row r="197" spans="1:8" ht="18" x14ac:dyDescent="0.35">
      <c r="A197" s="39"/>
      <c r="B197" s="39"/>
      <c r="C197" s="39"/>
      <c r="D197" s="39"/>
      <c r="E197" s="39"/>
      <c r="F197" s="39"/>
      <c r="G197" s="39"/>
    </row>
    <row r="198" spans="1:8" ht="18" x14ac:dyDescent="0.3">
      <c r="A198" s="36"/>
      <c r="B198" s="36"/>
      <c r="C198" s="36"/>
      <c r="D198" s="36"/>
      <c r="E198" s="36"/>
      <c r="F198" s="36"/>
      <c r="G198" s="36"/>
    </row>
  </sheetData>
  <sortState xmlns:xlrd2="http://schemas.microsoft.com/office/spreadsheetml/2017/richdata2" ref="A9:K191">
    <sortCondition descending="1" ref="A9:A191"/>
  </sortState>
  <mergeCells count="11">
    <mergeCell ref="A6:G6"/>
    <mergeCell ref="A1:G1"/>
    <mergeCell ref="A2:G2"/>
    <mergeCell ref="A3:G3"/>
    <mergeCell ref="A4:G4"/>
    <mergeCell ref="A5:G5"/>
    <mergeCell ref="A198:G198"/>
    <mergeCell ref="A194:G194"/>
    <mergeCell ref="A195:G195"/>
    <mergeCell ref="A196:G196"/>
    <mergeCell ref="A197:G197"/>
  </mergeCells>
  <pageMargins left="0.7" right="0.7" top="0.75" bottom="0.75" header="0.3" footer="0.3"/>
  <pageSetup scale="82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Props1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31AA58-F80D-4F4F-9CE9-76464DA72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LOT3550 FITTINGS</vt:lpstr>
      <vt:lpstr>'LOT3550 FITTINGS'!Print_Area</vt:lpstr>
      <vt:lpstr>'LOT3550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John Gregory</cp:lastModifiedBy>
  <cp:lastPrinted>2024-11-27T14:56:51Z</cp:lastPrinted>
  <dcterms:created xsi:type="dcterms:W3CDTF">2022-06-22T16:00:04Z</dcterms:created>
  <dcterms:modified xsi:type="dcterms:W3CDTF">2025-01-17T00:05:21Z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0x0101009000711FF9D9D842B3E30DDB3CC8BE72</vt:lpwstr>
  </property>
</Properties>
</file>