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4003 GREENLINE (NORCAN)/"/>
    </mc:Choice>
  </mc:AlternateContent>
  <xr:revisionPtr revIDLastSave="1062" documentId="13_ncr:1_{A926C253-4B07-448D-8D94-0936ADE9E49E}" xr6:coauthVersionLast="47" xr6:coauthVersionMax="47" xr10:uidLastSave="{1C1CC609-E382-45E5-849F-C3A740D9D71B}"/>
  <bookViews>
    <workbookView xWindow="-120" yWindow="-120" windowWidth="29040" windowHeight="15720" xr2:uid="{00000000-000D-0000-FFFF-FFFF00000000}"/>
  </bookViews>
  <sheets>
    <sheet name="LOT4003 GREENLINE" sheetId="6" r:id="rId1"/>
  </sheets>
  <definedNames>
    <definedName name="_xlnm.Print_Titles" localSheetId="0">'LOT4003 GREENLINE'!$8:$8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6" l="1"/>
  <c r="H9" i="6" s="1"/>
  <c r="G10" i="6"/>
  <c r="H10" i="6" s="1"/>
  <c r="G11" i="6"/>
  <c r="H11" i="6" s="1"/>
  <c r="G12" i="6"/>
  <c r="H12" i="6" s="1"/>
  <c r="G13" i="6"/>
  <c r="H13" i="6" s="1"/>
  <c r="G14" i="6"/>
  <c r="H14" i="6" s="1"/>
  <c r="G15" i="6"/>
  <c r="H15" i="6" s="1"/>
  <c r="G16" i="6"/>
  <c r="H16" i="6" s="1"/>
  <c r="G17" i="6"/>
  <c r="H17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24" i="6"/>
  <c r="H24" i="6" s="1"/>
  <c r="G25" i="6"/>
  <c r="H25" i="6" s="1"/>
  <c r="G26" i="6"/>
  <c r="H26" i="6" s="1"/>
  <c r="G27" i="6"/>
  <c r="H27" i="6" s="1"/>
  <c r="G28" i="6"/>
  <c r="H28" i="6" s="1"/>
  <c r="G29" i="6"/>
  <c r="H29" i="6" s="1"/>
  <c r="G30" i="6"/>
  <c r="H30" i="6" s="1"/>
  <c r="G31" i="6"/>
  <c r="H31" i="6" s="1"/>
  <c r="G32" i="6"/>
  <c r="H32" i="6" s="1"/>
  <c r="G33" i="6"/>
  <c r="H33" i="6" s="1"/>
  <c r="G34" i="6"/>
  <c r="H34" i="6" s="1"/>
  <c r="G35" i="6"/>
  <c r="H35" i="6" s="1"/>
  <c r="G36" i="6"/>
  <c r="H36" i="6" s="1"/>
  <c r="G37" i="6"/>
  <c r="H37" i="6" s="1"/>
  <c r="G38" i="6"/>
  <c r="H38" i="6" s="1"/>
  <c r="G39" i="6"/>
  <c r="H39" i="6" s="1"/>
  <c r="G40" i="6"/>
  <c r="H40" i="6" s="1"/>
  <c r="G41" i="6"/>
  <c r="H41" i="6" s="1"/>
  <c r="G42" i="6"/>
  <c r="H42" i="6" s="1"/>
  <c r="G43" i="6"/>
  <c r="H43" i="6" s="1"/>
  <c r="G44" i="6"/>
  <c r="H44" i="6" s="1"/>
  <c r="G45" i="6"/>
  <c r="H45" i="6" s="1"/>
  <c r="G46" i="6"/>
  <c r="H46" i="6" s="1"/>
  <c r="G47" i="6"/>
  <c r="H47" i="6" s="1"/>
  <c r="G48" i="6"/>
  <c r="H48" i="6" s="1"/>
  <c r="G49" i="6"/>
  <c r="H49" i="6" s="1"/>
  <c r="G50" i="6"/>
  <c r="H50" i="6" s="1"/>
  <c r="G51" i="6"/>
  <c r="H51" i="6" s="1"/>
  <c r="G52" i="6"/>
  <c r="H52" i="6" s="1"/>
  <c r="G53" i="6"/>
  <c r="H53" i="6" s="1"/>
  <c r="G54" i="6"/>
  <c r="H54" i="6" s="1"/>
  <c r="G55" i="6"/>
  <c r="H55" i="6" s="1"/>
  <c r="G56" i="6"/>
  <c r="H56" i="6" s="1"/>
  <c r="G57" i="6"/>
  <c r="H57" i="6" s="1"/>
  <c r="G58" i="6"/>
  <c r="H58" i="6" s="1"/>
  <c r="G59" i="6"/>
  <c r="H59" i="6" s="1"/>
  <c r="G60" i="6"/>
  <c r="H60" i="6" s="1"/>
  <c r="G61" i="6"/>
  <c r="H61" i="6" s="1"/>
  <c r="G62" i="6"/>
  <c r="H62" i="6" s="1"/>
  <c r="G63" i="6"/>
  <c r="H63" i="6" s="1"/>
  <c r="G64" i="6"/>
  <c r="H64" i="6" s="1"/>
  <c r="G65" i="6"/>
  <c r="H65" i="6" s="1"/>
  <c r="G66" i="6"/>
  <c r="H66" i="6" s="1"/>
  <c r="G67" i="6"/>
  <c r="H67" i="6" s="1"/>
  <c r="G68" i="6"/>
  <c r="H68" i="6" s="1"/>
  <c r="G69" i="6"/>
  <c r="H69" i="6" s="1"/>
  <c r="G70" i="6"/>
  <c r="H70" i="6" s="1"/>
  <c r="G71" i="6"/>
  <c r="H71" i="6" s="1"/>
  <c r="G72" i="6"/>
  <c r="H72" i="6" s="1"/>
  <c r="G73" i="6"/>
  <c r="H73" i="6" s="1"/>
  <c r="G74" i="6"/>
  <c r="H74" i="6" s="1"/>
  <c r="G75" i="6"/>
  <c r="H75" i="6" s="1"/>
  <c r="G76" i="6"/>
  <c r="H76" i="6" s="1"/>
  <c r="G77" i="6"/>
  <c r="H77" i="6" s="1"/>
  <c r="G78" i="6"/>
  <c r="H78" i="6" s="1"/>
  <c r="G79" i="6"/>
  <c r="H79" i="6" s="1"/>
  <c r="G80" i="6"/>
  <c r="H80" i="6" s="1"/>
  <c r="G81" i="6"/>
  <c r="H81" i="6" s="1"/>
  <c r="G82" i="6"/>
  <c r="H82" i="6" s="1"/>
  <c r="G83" i="6"/>
  <c r="H83" i="6" s="1"/>
  <c r="G84" i="6"/>
  <c r="H84" i="6" s="1"/>
  <c r="G85" i="6"/>
  <c r="H85" i="6" s="1"/>
  <c r="G86" i="6"/>
  <c r="H86" i="6" s="1"/>
  <c r="G87" i="6"/>
  <c r="H87" i="6" s="1"/>
  <c r="G88" i="6"/>
  <c r="H88" i="6" s="1"/>
  <c r="G89" i="6"/>
  <c r="H89" i="6" s="1"/>
  <c r="G90" i="6"/>
  <c r="H90" i="6" s="1"/>
  <c r="G91" i="6"/>
  <c r="H91" i="6" s="1"/>
  <c r="G92" i="6"/>
  <c r="H92" i="6" s="1"/>
  <c r="G93" i="6"/>
  <c r="H93" i="6" s="1"/>
  <c r="G94" i="6"/>
  <c r="H94" i="6" s="1"/>
  <c r="G95" i="6"/>
  <c r="H95" i="6" s="1"/>
  <c r="G96" i="6"/>
  <c r="H96" i="6" s="1"/>
  <c r="G97" i="6"/>
  <c r="H97" i="6" s="1"/>
  <c r="G98" i="6"/>
  <c r="H98" i="6" s="1"/>
  <c r="G99" i="6"/>
  <c r="H99" i="6" s="1"/>
  <c r="G100" i="6"/>
  <c r="H100" i="6" s="1"/>
  <c r="G101" i="6"/>
  <c r="H101" i="6" s="1"/>
  <c r="G102" i="6"/>
  <c r="H102" i="6" s="1"/>
  <c r="G103" i="6"/>
  <c r="H103" i="6" s="1"/>
  <c r="G104" i="6"/>
  <c r="H104" i="6" s="1"/>
  <c r="G105" i="6"/>
  <c r="H105" i="6" s="1"/>
  <c r="G106" i="6"/>
  <c r="H106" i="6" s="1"/>
  <c r="G107" i="6"/>
  <c r="H107" i="6" s="1"/>
  <c r="G108" i="6"/>
  <c r="H108" i="6" s="1"/>
  <c r="G109" i="6"/>
  <c r="H109" i="6" s="1"/>
  <c r="G110" i="6"/>
  <c r="H110" i="6" s="1"/>
  <c r="G111" i="6"/>
  <c r="H111" i="6" s="1"/>
  <c r="G112" i="6"/>
  <c r="H112" i="6" s="1"/>
  <c r="G113" i="6"/>
  <c r="H113" i="6" s="1"/>
  <c r="G114" i="6"/>
  <c r="H114" i="6" s="1"/>
  <c r="G115" i="6"/>
  <c r="H115" i="6" s="1"/>
  <c r="G116" i="6"/>
  <c r="H116" i="6" s="1"/>
  <c r="G117" i="6"/>
  <c r="H117" i="6" s="1"/>
  <c r="G118" i="6"/>
  <c r="H118" i="6" s="1"/>
  <c r="G119" i="6"/>
  <c r="H119" i="6" s="1"/>
  <c r="G120" i="6"/>
  <c r="H120" i="6" s="1"/>
  <c r="G121" i="6"/>
  <c r="H121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G128" i="6"/>
  <c r="H128" i="6" s="1"/>
  <c r="G129" i="6"/>
  <c r="H129" i="6" s="1"/>
  <c r="G130" i="6"/>
  <c r="H130" i="6" s="1"/>
  <c r="G131" i="6"/>
  <c r="H131" i="6" s="1"/>
  <c r="G132" i="6"/>
  <c r="H132" i="6" s="1"/>
  <c r="G133" i="6"/>
  <c r="H133" i="6" s="1"/>
  <c r="G134" i="6"/>
  <c r="H134" i="6" s="1"/>
  <c r="G135" i="6"/>
  <c r="H135" i="6" s="1"/>
  <c r="G136" i="6"/>
  <c r="H136" i="6" s="1"/>
  <c r="G137" i="6"/>
  <c r="H137" i="6" s="1"/>
  <c r="G138" i="6"/>
  <c r="H138" i="6" s="1"/>
  <c r="G139" i="6"/>
  <c r="H139" i="6" s="1"/>
  <c r="G140" i="6"/>
  <c r="H140" i="6" s="1"/>
  <c r="G141" i="6"/>
  <c r="H141" i="6" s="1"/>
  <c r="G142" i="6"/>
  <c r="H142" i="6" s="1"/>
  <c r="G143" i="6"/>
  <c r="H143" i="6" s="1"/>
  <c r="G144" i="6"/>
  <c r="H144" i="6" s="1"/>
  <c r="G145" i="6"/>
  <c r="H145" i="6" s="1"/>
  <c r="G146" i="6"/>
  <c r="H146" i="6" s="1"/>
  <c r="G147" i="6"/>
  <c r="H147" i="6" s="1"/>
  <c r="G148" i="6"/>
  <c r="H148" i="6" s="1"/>
  <c r="G149" i="6"/>
  <c r="H149" i="6" s="1"/>
  <c r="G150" i="6"/>
  <c r="H150" i="6" s="1"/>
  <c r="G151" i="6"/>
  <c r="H151" i="6" s="1"/>
  <c r="G152" i="6"/>
  <c r="H152" i="6" s="1"/>
  <c r="G153" i="6"/>
  <c r="H153" i="6" s="1"/>
  <c r="G154" i="6"/>
  <c r="H154" i="6" s="1"/>
  <c r="G155" i="6"/>
  <c r="H155" i="6" s="1"/>
  <c r="G156" i="6"/>
  <c r="H156" i="6" s="1"/>
  <c r="G157" i="6"/>
  <c r="H157" i="6" s="1"/>
  <c r="G158" i="6"/>
  <c r="H158" i="6" s="1"/>
  <c r="G159" i="6"/>
  <c r="H159" i="6" s="1"/>
  <c r="G160" i="6"/>
  <c r="H160" i="6" s="1"/>
  <c r="G161" i="6"/>
  <c r="H161" i="6" s="1"/>
  <c r="G162" i="6"/>
  <c r="H162" i="6" s="1"/>
  <c r="G163" i="6"/>
  <c r="H163" i="6" s="1"/>
  <c r="G164" i="6"/>
  <c r="H164" i="6" s="1"/>
  <c r="G165" i="6"/>
  <c r="H165" i="6" s="1"/>
  <c r="G166" i="6"/>
  <c r="H166" i="6" s="1"/>
  <c r="G167" i="6"/>
  <c r="H167" i="6" s="1"/>
  <c r="G168" i="6"/>
  <c r="H168" i="6" s="1"/>
  <c r="G169" i="6"/>
  <c r="H169" i="6" s="1"/>
  <c r="G170" i="6"/>
  <c r="H170" i="6" s="1"/>
  <c r="G171" i="6"/>
  <c r="H171" i="6" s="1"/>
  <c r="G172" i="6"/>
  <c r="H172" i="6" s="1"/>
  <c r="G173" i="6"/>
  <c r="H173" i="6" s="1"/>
  <c r="G174" i="6"/>
  <c r="H174" i="6" s="1"/>
  <c r="G175" i="6"/>
  <c r="H175" i="6" s="1"/>
  <c r="G176" i="6"/>
  <c r="H176" i="6" s="1"/>
  <c r="G177" i="6"/>
  <c r="H177" i="6" s="1"/>
  <c r="G178" i="6"/>
  <c r="H178" i="6" s="1"/>
  <c r="G179" i="6"/>
  <c r="H179" i="6" s="1"/>
  <c r="G180" i="6"/>
  <c r="H180" i="6" s="1"/>
  <c r="G181" i="6"/>
  <c r="H181" i="6" s="1"/>
  <c r="G182" i="6"/>
  <c r="H182" i="6" s="1"/>
  <c r="G183" i="6"/>
  <c r="H183" i="6" s="1"/>
  <c r="G184" i="6"/>
  <c r="H184" i="6" s="1"/>
  <c r="G185" i="6"/>
  <c r="H185" i="6" s="1"/>
  <c r="G186" i="6"/>
  <c r="H186" i="6" s="1"/>
  <c r="G187" i="6"/>
  <c r="H187" i="6" s="1"/>
  <c r="G188" i="6"/>
  <c r="H188" i="6" s="1"/>
  <c r="G189" i="6"/>
  <c r="H189" i="6" s="1"/>
  <c r="G190" i="6"/>
  <c r="H190" i="6" s="1"/>
  <c r="G191" i="6"/>
  <c r="H191" i="6" s="1"/>
  <c r="G192" i="6"/>
  <c r="H192" i="6" s="1"/>
  <c r="G193" i="6"/>
  <c r="H193" i="6" s="1"/>
  <c r="G194" i="6"/>
  <c r="H194" i="6" s="1"/>
  <c r="G195" i="6"/>
  <c r="H195" i="6" s="1"/>
  <c r="G196" i="6"/>
  <c r="H196" i="6" s="1"/>
  <c r="G197" i="6"/>
  <c r="H197" i="6" s="1"/>
  <c r="G198" i="6"/>
  <c r="H198" i="6" s="1"/>
  <c r="G199" i="6"/>
  <c r="H199" i="6" s="1"/>
  <c r="G200" i="6"/>
  <c r="H200" i="6" s="1"/>
  <c r="G201" i="6"/>
  <c r="H201" i="6" s="1"/>
  <c r="G202" i="6"/>
  <c r="H202" i="6" s="1"/>
  <c r="G203" i="6"/>
  <c r="H203" i="6" s="1"/>
  <c r="G204" i="6"/>
  <c r="H204" i="6" s="1"/>
  <c r="G205" i="6"/>
  <c r="H205" i="6" s="1"/>
  <c r="G206" i="6"/>
  <c r="H206" i="6" s="1"/>
  <c r="G207" i="6"/>
  <c r="H207" i="6" s="1"/>
  <c r="G208" i="6"/>
  <c r="H208" i="6" s="1"/>
  <c r="G209" i="6"/>
  <c r="H209" i="6" s="1"/>
  <c r="G210" i="6"/>
  <c r="H210" i="6" s="1"/>
  <c r="G211" i="6"/>
  <c r="H211" i="6" s="1"/>
  <c r="G212" i="6"/>
  <c r="H212" i="6" s="1"/>
  <c r="G213" i="6"/>
  <c r="H213" i="6" s="1"/>
  <c r="G214" i="6"/>
  <c r="H214" i="6" s="1"/>
  <c r="G215" i="6"/>
  <c r="H215" i="6" s="1"/>
  <c r="G216" i="6"/>
  <c r="H216" i="6" s="1"/>
  <c r="G217" i="6"/>
  <c r="H217" i="6" s="1"/>
  <c r="G218" i="6"/>
  <c r="H218" i="6" s="1"/>
  <c r="G219" i="6"/>
  <c r="H219" i="6" s="1"/>
  <c r="G220" i="6"/>
  <c r="H220" i="6" s="1"/>
  <c r="G221" i="6"/>
  <c r="H221" i="6" s="1"/>
  <c r="G222" i="6"/>
  <c r="H222" i="6" s="1"/>
  <c r="G223" i="6"/>
  <c r="H223" i="6" s="1"/>
  <c r="G224" i="6"/>
  <c r="H224" i="6" s="1"/>
  <c r="G225" i="6"/>
  <c r="H225" i="6" s="1"/>
  <c r="G226" i="6"/>
  <c r="H226" i="6" s="1"/>
  <c r="G227" i="6"/>
  <c r="H227" i="6" s="1"/>
  <c r="G228" i="6"/>
  <c r="H228" i="6" s="1"/>
  <c r="G229" i="6"/>
  <c r="H229" i="6" s="1"/>
  <c r="G230" i="6"/>
  <c r="H230" i="6" s="1"/>
  <c r="G231" i="6"/>
  <c r="H231" i="6" s="1"/>
  <c r="G232" i="6"/>
  <c r="H232" i="6" s="1"/>
  <c r="G233" i="6"/>
  <c r="H233" i="6" s="1"/>
  <c r="G234" i="6"/>
  <c r="H234" i="6" s="1"/>
  <c r="G235" i="6"/>
  <c r="H235" i="6" s="1"/>
  <c r="G236" i="6"/>
  <c r="H236" i="6" s="1"/>
  <c r="G237" i="6"/>
  <c r="H237" i="6" s="1"/>
  <c r="G238" i="6"/>
  <c r="H238" i="6" s="1"/>
  <c r="G239" i="6"/>
  <c r="H239" i="6" s="1"/>
  <c r="G240" i="6"/>
  <c r="H240" i="6" s="1"/>
  <c r="G241" i="6"/>
  <c r="H241" i="6" s="1"/>
  <c r="G242" i="6"/>
  <c r="H242" i="6" s="1"/>
  <c r="G243" i="6"/>
  <c r="H243" i="6" s="1"/>
  <c r="G244" i="6"/>
  <c r="H244" i="6" s="1"/>
  <c r="G245" i="6"/>
  <c r="H245" i="6" s="1"/>
  <c r="G246" i="6"/>
  <c r="H246" i="6" s="1"/>
  <c r="G247" i="6"/>
  <c r="H247" i="6" s="1"/>
  <c r="G248" i="6"/>
  <c r="H248" i="6" s="1"/>
  <c r="G249" i="6"/>
  <c r="H249" i="6" s="1"/>
  <c r="G250" i="6"/>
  <c r="H250" i="6" s="1"/>
  <c r="G251" i="6"/>
  <c r="H251" i="6" s="1"/>
  <c r="G252" i="6"/>
  <c r="H252" i="6" s="1"/>
  <c r="G253" i="6"/>
  <c r="H253" i="6" s="1"/>
  <c r="G254" i="6"/>
  <c r="H254" i="6" s="1"/>
  <c r="G255" i="6"/>
  <c r="H255" i="6" s="1"/>
  <c r="G256" i="6"/>
  <c r="H256" i="6" s="1"/>
  <c r="G257" i="6"/>
  <c r="H257" i="6" s="1"/>
  <c r="G258" i="6"/>
  <c r="H258" i="6" s="1"/>
  <c r="G259" i="6"/>
  <c r="H259" i="6" s="1"/>
  <c r="G260" i="6"/>
  <c r="H260" i="6" s="1"/>
  <c r="G261" i="6"/>
  <c r="H261" i="6" s="1"/>
  <c r="G262" i="6"/>
  <c r="H262" i="6" s="1"/>
  <c r="G263" i="6"/>
  <c r="H263" i="6" s="1"/>
  <c r="G264" i="6"/>
  <c r="H264" i="6" s="1"/>
  <c r="G265" i="6"/>
  <c r="H265" i="6" s="1"/>
  <c r="G266" i="6"/>
  <c r="H266" i="6" s="1"/>
  <c r="G267" i="6"/>
  <c r="H267" i="6" s="1"/>
  <c r="G268" i="6"/>
  <c r="H268" i="6" s="1"/>
  <c r="G269" i="6"/>
  <c r="H269" i="6" s="1"/>
  <c r="G270" i="6"/>
  <c r="H270" i="6" s="1"/>
  <c r="G271" i="6"/>
  <c r="H271" i="6" s="1"/>
  <c r="G272" i="6"/>
  <c r="H272" i="6" s="1"/>
  <c r="G273" i="6"/>
  <c r="H273" i="6" s="1"/>
  <c r="G274" i="6"/>
  <c r="H274" i="6" s="1"/>
  <c r="G275" i="6"/>
  <c r="H275" i="6" s="1"/>
  <c r="G276" i="6"/>
  <c r="H276" i="6" s="1"/>
  <c r="G277" i="6"/>
  <c r="H277" i="6" s="1"/>
  <c r="G278" i="6"/>
  <c r="H278" i="6" s="1"/>
  <c r="G279" i="6"/>
  <c r="H279" i="6" s="1"/>
  <c r="G280" i="6"/>
  <c r="H280" i="6" s="1"/>
  <c r="G281" i="6"/>
  <c r="H281" i="6" s="1"/>
  <c r="G282" i="6"/>
  <c r="H282" i="6" s="1"/>
  <c r="G283" i="6"/>
  <c r="H283" i="6" s="1"/>
  <c r="G284" i="6"/>
  <c r="H284" i="6" s="1"/>
  <c r="G285" i="6"/>
  <c r="H285" i="6" s="1"/>
  <c r="G286" i="6"/>
  <c r="H286" i="6" s="1"/>
  <c r="G287" i="6"/>
  <c r="H287" i="6" s="1"/>
  <c r="G288" i="6"/>
  <c r="H288" i="6" s="1"/>
  <c r="G289" i="6"/>
  <c r="H289" i="6" s="1"/>
  <c r="G290" i="6"/>
  <c r="H290" i="6" s="1"/>
  <c r="G291" i="6"/>
  <c r="H291" i="6" s="1"/>
  <c r="G292" i="6"/>
  <c r="H292" i="6" s="1"/>
  <c r="G293" i="6"/>
  <c r="H293" i="6" s="1"/>
  <c r="G294" i="6"/>
  <c r="H294" i="6" s="1"/>
  <c r="G295" i="6"/>
  <c r="H295" i="6" s="1"/>
  <c r="G296" i="6"/>
  <c r="H296" i="6" s="1"/>
  <c r="G297" i="6"/>
  <c r="H297" i="6" s="1"/>
  <c r="G298" i="6"/>
  <c r="H298" i="6" s="1"/>
  <c r="G299" i="6"/>
  <c r="H299" i="6" s="1"/>
  <c r="G300" i="6"/>
  <c r="H300" i="6" s="1"/>
  <c r="G301" i="6"/>
  <c r="H301" i="6" s="1"/>
  <c r="G302" i="6"/>
  <c r="H302" i="6" s="1"/>
  <c r="G303" i="6"/>
  <c r="H303" i="6" s="1"/>
  <c r="G304" i="6"/>
  <c r="H304" i="6" s="1"/>
  <c r="G305" i="6"/>
  <c r="H305" i="6" s="1"/>
  <c r="G306" i="6"/>
  <c r="H306" i="6" s="1"/>
  <c r="G307" i="6"/>
  <c r="H307" i="6" s="1"/>
  <c r="G308" i="6"/>
  <c r="H308" i="6" s="1"/>
  <c r="G309" i="6"/>
  <c r="H309" i="6" s="1"/>
  <c r="G310" i="6"/>
  <c r="H310" i="6" s="1"/>
  <c r="G311" i="6"/>
  <c r="H311" i="6" s="1"/>
  <c r="G312" i="6"/>
  <c r="H312" i="6" s="1"/>
  <c r="G313" i="6"/>
  <c r="H313" i="6" s="1"/>
  <c r="G314" i="6"/>
  <c r="H314" i="6" s="1"/>
  <c r="G315" i="6"/>
  <c r="H315" i="6" s="1"/>
  <c r="G316" i="6"/>
  <c r="H316" i="6" s="1"/>
  <c r="G317" i="6"/>
  <c r="H317" i="6" s="1"/>
  <c r="G318" i="6"/>
  <c r="H318" i="6" s="1"/>
  <c r="G319" i="6"/>
  <c r="H319" i="6" s="1"/>
  <c r="G320" i="6"/>
  <c r="H320" i="6" s="1"/>
  <c r="G321" i="6"/>
  <c r="H321" i="6" s="1"/>
  <c r="G322" i="6"/>
  <c r="H322" i="6" s="1"/>
  <c r="G323" i="6"/>
  <c r="H323" i="6" s="1"/>
  <c r="G324" i="6"/>
  <c r="H324" i="6" s="1"/>
  <c r="G325" i="6"/>
  <c r="H325" i="6" s="1"/>
  <c r="G326" i="6"/>
  <c r="H326" i="6" s="1"/>
  <c r="G327" i="6"/>
  <c r="H327" i="6" s="1"/>
  <c r="G328" i="6"/>
  <c r="H328" i="6" s="1"/>
  <c r="G329" i="6"/>
  <c r="H329" i="6" s="1"/>
  <c r="G330" i="6"/>
  <c r="H330" i="6" s="1"/>
  <c r="G331" i="6"/>
  <c r="H331" i="6" s="1"/>
  <c r="G332" i="6"/>
  <c r="H332" i="6" s="1"/>
  <c r="G333" i="6"/>
  <c r="H333" i="6" s="1"/>
  <c r="G334" i="6"/>
  <c r="H334" i="6" s="1"/>
  <c r="G335" i="6"/>
  <c r="H335" i="6" s="1"/>
  <c r="G336" i="6"/>
  <c r="H336" i="6" s="1"/>
  <c r="G337" i="6"/>
  <c r="H337" i="6" s="1"/>
  <c r="G338" i="6"/>
  <c r="H338" i="6" s="1"/>
  <c r="G339" i="6"/>
  <c r="H339" i="6" s="1"/>
  <c r="G340" i="6"/>
  <c r="H340" i="6" s="1"/>
  <c r="G341" i="6"/>
  <c r="H341" i="6" s="1"/>
  <c r="G342" i="6"/>
  <c r="H342" i="6" s="1"/>
  <c r="G343" i="6"/>
  <c r="H343" i="6" s="1"/>
  <c r="G344" i="6"/>
  <c r="H344" i="6" s="1"/>
  <c r="G345" i="6"/>
  <c r="H345" i="6" s="1"/>
  <c r="G346" i="6"/>
  <c r="H346" i="6" s="1"/>
  <c r="G347" i="6"/>
  <c r="H347" i="6" s="1"/>
  <c r="G348" i="6"/>
  <c r="H348" i="6" s="1"/>
  <c r="G349" i="6"/>
  <c r="H349" i="6" s="1"/>
  <c r="G350" i="6"/>
  <c r="H350" i="6" s="1"/>
  <c r="G351" i="6"/>
  <c r="H351" i="6" s="1"/>
  <c r="G352" i="6"/>
  <c r="H352" i="6" s="1"/>
  <c r="G353" i="6"/>
  <c r="H353" i="6" s="1"/>
  <c r="G354" i="6"/>
  <c r="H354" i="6" s="1"/>
  <c r="G355" i="6"/>
  <c r="H355" i="6" s="1"/>
  <c r="G356" i="6"/>
  <c r="H356" i="6" s="1"/>
  <c r="G357" i="6"/>
  <c r="H357" i="6" s="1"/>
  <c r="G358" i="6"/>
  <c r="H358" i="6" s="1"/>
  <c r="G359" i="6"/>
  <c r="H359" i="6" s="1"/>
  <c r="G360" i="6"/>
  <c r="H360" i="6" s="1"/>
  <c r="G361" i="6"/>
  <c r="H361" i="6" s="1"/>
  <c r="G362" i="6"/>
  <c r="H362" i="6" s="1"/>
  <c r="G363" i="6"/>
  <c r="H363" i="6" s="1"/>
  <c r="G364" i="6"/>
  <c r="H364" i="6" s="1"/>
  <c r="G365" i="6"/>
  <c r="H365" i="6" s="1"/>
  <c r="G366" i="6"/>
  <c r="H366" i="6" s="1"/>
  <c r="G367" i="6"/>
  <c r="H367" i="6" s="1"/>
  <c r="G368" i="6"/>
  <c r="H368" i="6" s="1"/>
  <c r="G369" i="6"/>
  <c r="H369" i="6" s="1"/>
  <c r="G370" i="6"/>
  <c r="H370" i="6" s="1"/>
  <c r="G371" i="6"/>
  <c r="H371" i="6" s="1"/>
  <c r="G372" i="6"/>
  <c r="H372" i="6" s="1"/>
  <c r="G373" i="6"/>
  <c r="H373" i="6" s="1"/>
  <c r="G374" i="6"/>
  <c r="H374" i="6" s="1"/>
  <c r="G375" i="6"/>
  <c r="H375" i="6" s="1"/>
  <c r="G376" i="6"/>
  <c r="H376" i="6" s="1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H377" i="6" l="1"/>
  <c r="F377" i="6"/>
</calcChain>
</file>

<file path=xl/sharedStrings.xml><?xml version="1.0" encoding="utf-8"?>
<sst xmlns="http://schemas.openxmlformats.org/spreadsheetml/2006/main" count="1123" uniqueCount="315">
  <si>
    <t>ALL PRODUCT GUARANTEED!!</t>
  </si>
  <si>
    <t>BRAND</t>
  </si>
  <si>
    <t>GREENLIN</t>
  </si>
  <si>
    <t>QTY</t>
  </si>
  <si>
    <t>DESCRIPTION</t>
  </si>
  <si>
    <t>1546-24-20 MNPT X MJIC 45</t>
  </si>
  <si>
    <t>PART NUMBER</t>
  </si>
  <si>
    <t>NI</t>
  </si>
  <si>
    <t>CA</t>
  </si>
  <si>
    <t>RI</t>
  </si>
  <si>
    <t>SK</t>
  </si>
  <si>
    <t>KA</t>
  </si>
  <si>
    <t>BRANCH</t>
  </si>
  <si>
    <t>73916SSL-12-08 1/2NPTM X 18mm 90 degree in 316 stainless {GREENLINE}</t>
  </si>
  <si>
    <t>1145-24-24 MALE ORB X MALE JIC 45' ADAPTER {GREENLINE}</t>
  </si>
  <si>
    <t>73000S-38 ( 74000-52-38S) MALE DIN {GREENLINE}</t>
  </si>
  <si>
    <t>C501-24 WING NUT COUPLER {GREENLINE}</t>
  </si>
  <si>
    <t>1598-08-08 FEMALE NPT X MALE JIC 90' ADAPTER {GREENLINE}</t>
  </si>
  <si>
    <t>C502-24 WING NUT NIPPLE {GREENLINE}</t>
  </si>
  <si>
    <t>73000S-25 ( 74000-36-25S) M36X2 MALE METRIC PLUG FOR 25MM TU {GREENLINE}</t>
  </si>
  <si>
    <t>73000S-30 ( 74000-42-30S) M42X2 MALE METRIC PLUG FOR 30MM TU {GREENLINE}</t>
  </si>
  <si>
    <t>73000L-35 ( 73000-45-35L) M45X2 MALE METRIC PLUG FOR 35MM TU {GREENLINE}</t>
  </si>
  <si>
    <t>73000L-42 ( 73000-52-42L) M52X2 MALE METRIC PLUG FOR 42MM TU {GREENLINE}</t>
  </si>
  <si>
    <t>83093-24-20 ORFS CONNECTOR {GREENLINE}</t>
  </si>
  <si>
    <t>1646-24-24 {GREENLINE}</t>
  </si>
  <si>
    <t>G6-33 2-1/16"""" ID SUPPORT CLAMP {GREENLINE}</t>
  </si>
  <si>
    <t>0995H-16-20 CODE 62 FLANGE X MALE JIC 90' ADAP {GREENLINE}</t>
  </si>
  <si>
    <t>0945-08-08 CODE 61 FLANGE X MALEJIC 45' ADAPT {GREENLINE}</t>
  </si>
  <si>
    <t>73000L-22 ( 73000-30-22L) M30X2 MALE METRIC PLUG FOR 22MM TU {GREENLINE}</t>
  </si>
  <si>
    <t>36000-32 {GREENLINE}</t>
  </si>
  <si>
    <t>1596-24-24 MALE NPT X MALE JIC 90' ADAPTER {GREENLINE}</t>
  </si>
  <si>
    <t>73000S-14 ( 74000-22-14S) 22MMX1.5 MALE METRIC PLUG FOR 14MM {GREENLINE}</t>
  </si>
  <si>
    <t>1545BH-16-16 MALE JIC 45' BULKHEAD UNION ELBOW {GREENLINE}</t>
  </si>
  <si>
    <t>73000L-18 ( 73000-26-18L) M26X1.5 MALE METRIC PLUG FOR 18MM {GREENLINE}</t>
  </si>
  <si>
    <t>73000L-15 ( 73000-22-15L) M22X1.5 MALE METRIC PLUG FOR 15mm {GREENLINE}</t>
  </si>
  <si>
    <t>0915-32-32 CODE 61 FLANGE X MALE JIC ADAPTER {GREENLINE}</t>
  </si>
  <si>
    <t>0696-20-20 MALE NPT X FEMALE NPSM 90' ELBOW {GREENLINE}</t>
  </si>
  <si>
    <t>1108-32-32 MALE ORB X FEMALE NPT ADAPTER {GREENLINE}</t>
  </si>
  <si>
    <t>72000-30 M30 X 2 MALE METRIC PLUG {GREENLINE}</t>
  </si>
  <si>
    <t>83093-04-08 ORFS CONNECTOR {GREENLINE}</t>
  </si>
  <si>
    <t>1596-02-06 MALE NPT X MALE JIC 90' ADAPTER {GREENLINE}</t>
  </si>
  <si>
    <t>36000H-20 BSPP HOLLOW HEAD PLUG {GREENLINE}</t>
  </si>
  <si>
    <t>73000L-10 ( 73000-16-10L) M16X1.5 METRIC MALE PLUG FOR 10MM {GREENLINE}</t>
  </si>
  <si>
    <t>1516-24-32 MALE NPT X MALE JIC ADAPTER {GREENLINE}</t>
  </si>
  <si>
    <t>0945-20-16 CODE 61 FLANGE X MALEJIC 45' ADAPT {GREENLINE}</t>
  </si>
  <si>
    <t>0898-24-24 STEEL 90' ELBOW {GREENLINE}</t>
  </si>
  <si>
    <t>1100-32 HEX HEAD ORB PLUG {GREENLINE}</t>
  </si>
  <si>
    <t>C508-16 DUST PLUG {GREENLINE}</t>
  </si>
  <si>
    <t>1598-06-06 FEMALE NPT X MALE JIC 90' ADAPTER {GREENLINE}</t>
  </si>
  <si>
    <t>73000L-06 ( 73000-12-06L) M12X1.5 METRIC MALE PLUG FOR 6MM T {GREENLINE}</t>
  </si>
  <si>
    <t>00072-52 ( 00073-52) METRIC BONDED {GREENLINE}</t>
  </si>
  <si>
    <t>1195XL-10-08 O RING X MALE JIC X-LONG ADAPTER {GREENLINE}</t>
  </si>
  <si>
    <t>1116-32-32 MALE ORB X MALE NPT ADAPTER {GREENLINE}</t>
  </si>
  <si>
    <t>1116-24-24 MALE ORB X MALE NPT ADAPTER {GREENLINE}</t>
  </si>
  <si>
    <t>15T55-10-10 JIC UNION TEE {GREENLINE}</t>
  </si>
  <si>
    <t>73000S-10 ( 74000-18-10S) M18X1.5 MALE METRIC PLUG FOR 10MM {GREENLINE}</t>
  </si>
  <si>
    <t>73000S-12 ( 74000-20-12S) 20MMX1.5 MALE METRIC PLUG FOR 12MM {GREENLINE}</t>
  </si>
  <si>
    <t>0515-06-06 FJIC X MJIC REDUCER {GREENLINE}</t>
  </si>
  <si>
    <t>36026-08-04 MALE BSPP X FEMALE BSPP {GREENLINE}</t>
  </si>
  <si>
    <t>08X88-16-16 STEEL FEMALE PIPE CROSS {GREENLINE}</t>
  </si>
  <si>
    <t>37015-20-16 {GREENLINE}</t>
  </si>
  <si>
    <t>93993-20-20 MALE ORFS 90' UNION {GREENLINE}</t>
  </si>
  <si>
    <t>72015-26-12 ( 15073P-26-12) MALE METRIC PORT X MALE JIC ADAPTE {GREENLINE}</t>
  </si>
  <si>
    <t>G6-36 2-1/4"""" ID SUPPORT CLAMP {GREENLINE}</t>
  </si>
  <si>
    <t>36011-24-24 O-RING MALE X MALE BSPP ADAPTER {GREENLINE}</t>
  </si>
  <si>
    <t>0691-20-20 MALE ORB X FEMALE NPSM 90' ELBOW {GREENLINE}</t>
  </si>
  <si>
    <t>73000S-16     (74000-24-16S) M24X1.5 MALE METRIC PLUG FOR 16MM {GREENLINE}</t>
  </si>
  <si>
    <t>00072-36 ( 00073-36) METRIC BONDED {GREENLINE}</t>
  </si>
  <si>
    <t>1616-20-16 STEEL PIPE HEX NIPPLE {GREENLINE}</t>
  </si>
  <si>
    <t>0648-04-04 FEMALE NPT X FEMALE NPSM 45' ELBOW {GREENLINE}</t>
  </si>
  <si>
    <t>0515N-16-12 HEX NUT SWIVEL FEMALE JIC X MALE J {GREENLINE}</t>
  </si>
  <si>
    <t>73000L-08 ( 73000-14-08L) M14X1.5 METRIC MALE PLUG FOR 8MM T {GREENLINE}</t>
  </si>
  <si>
    <t>1596-08-12 MALE NPT X MALE JIC 90' ADAPTER {GREENLINE}</t>
  </si>
  <si>
    <t>15X55-06-06 MALE JIC CROSS {GREENLINE}</t>
  </si>
  <si>
    <t>00072-45 ( 00073-45) METRIC BONDED {GREENLINE}</t>
  </si>
  <si>
    <t>0641-10-12 MALE ORB X FEMALE NPSM 45' ELBOW {GREENLINE}</t>
  </si>
  <si>
    <t>1596-06-04 MALE NPT X MALE JIC 90' ADAPTER {GREENLINE}</t>
  </si>
  <si>
    <t>72000-12 M12 X 1.5 METRIC MALE PLUG {GREENLINE}</t>
  </si>
  <si>
    <t>73000S-08  PLUG 16MMx1.5 08-S DIN HEAVY {GREENLINE 74000-16-08S}</t>
  </si>
  <si>
    <t>0500-32 JIC CAP {GREENLINE}</t>
  </si>
  <si>
    <t>16T88-06-06 NPT THREAD RUN TEE {GREENLINE}</t>
  </si>
  <si>
    <t>1600-24 STEEL PIPE PLUG {GREENLINE}</t>
  </si>
  <si>
    <t>1516-20-24 MALE NPT X MALE JIC ADAPTER {GREENLINE}</t>
  </si>
  <si>
    <t>15T505-24-24 SWIVEL NUT JIC BRANCHTEE {GREENLINE}</t>
  </si>
  <si>
    <t>0915-32-20 CODE 61 -32 X -20 MJIC (GREENLINE}</t>
  </si>
  <si>
    <t>63015L-06-04 ( 15062-12-04) FEMALE {GREENLINE}</t>
  </si>
  <si>
    <t>36000-24 BSPP PLUG {GREENLINE}</t>
  </si>
  <si>
    <t>1648-20-20 STEEL 45' STREET ELBOW {GREENLINE}</t>
  </si>
  <si>
    <t>15T56-20-20 NPT X MALE JIC BRANCH TEE {GREENLINE}</t>
  </si>
  <si>
    <t>0696-16-12 MALE NPT X FEMALE NPSM 90' ELBOW {GREENLINE}</t>
  </si>
  <si>
    <t>1648-16-16 STEEL 45' STREET ELBOW {GREENLINE}</t>
  </si>
  <si>
    <t>08T88-02-02 STEEL FEMALE PIPE TEE {GREENLINE}</t>
  </si>
  <si>
    <t>0646-12-12 MALE NPT X FEMALE NPSM 45' ELBOW {GREENLINE}</t>
  </si>
  <si>
    <t>1698-20-20 STEEL 90' STREET ELBOW {GREENLINE}</t>
  </si>
  <si>
    <t>1648-08-08 STEEL 45' STREET ELBOW {GREENLINE}</t>
  </si>
  <si>
    <t>1545BH-08-08 MALE JIC 45' BULKHEAD UNION ELBOW {GREENLINE}</t>
  </si>
  <si>
    <t>73000S-20 ( 74000-30-20S) M30X2 MALE METRIC PLUG FOR 20MM TU {GREENLINE}</t>
  </si>
  <si>
    <t>G6-20 1-1/4"""" ID SUPPORT CLAMP {GREENLINE}</t>
  </si>
  <si>
    <t>93093-12-08 MALE ORFS UNION {GREENLINE}</t>
  </si>
  <si>
    <t>0691-08-12 MALE ORB X FEMALE NPSM 90' ELBOW {GREENLINE}</t>
  </si>
  <si>
    <t>36015-24-20 ( 15036-24-20) MALE MBPP x MJIC</t>
  </si>
  <si>
    <t>93093-24-20 {GREENLINE}</t>
  </si>
  <si>
    <t>1596-16-20 MALE NPT X MALE JIC 90' ADAPTER {GREENLINE}</t>
  </si>
  <si>
    <t>72000-08 M8 X 1.0 MALE METRIC PLUG {GREENLINE}</t>
  </si>
  <si>
    <t>72000-26 M26 X 1.5 MALE METRIC PLUG {GREENLINE}</t>
  </si>
  <si>
    <t>26000-20 BSPP CAP {GREENLINE}</t>
  </si>
  <si>
    <t>1108-24-20 MALE ORB X FEMALE NPT ADAPTER {GREENLINE}</t>
  </si>
  <si>
    <t>72000-24 M24 X 1.5 MALE METRIC PLUG {GREENLINE}</t>
  </si>
  <si>
    <t>0945-16-20 CODE 61 FLANGE X MALEJIC 45' ADAPTER {GREENLINE}</t>
  </si>
  <si>
    <t>15T56-06-08 NPT X MALE JIC BRANCH TEE {GREENLINE}</t>
  </si>
  <si>
    <t>1516BH-04-06 MALE NPT X MALE JIC BULKHEAD ADAPT {GREENLINE}</t>
  </si>
  <si>
    <t>0515-05-04 FEMALE JIC X MALE JIC REDUCER {GREENLINE}</t>
  </si>
  <si>
    <t>1546-04-06 MALE NPT X MALE JIC 45' ADAPTER {GREENLINE}</t>
  </si>
  <si>
    <t>1546-08-06 MALE NPT X MALE JIC 45' ADAPTER {GREENLINE}</t>
  </si>
  <si>
    <t>1648-12-12 STEEL 45' STREET ELBOW {GREENLINE}</t>
  </si>
  <si>
    <t>V308-125 CHECK VALVE 2 PSI CRACKING 1 1/4"" {GREENLINE}</t>
  </si>
  <si>
    <t>1596-02-02 MALE NPT X MALE JIC 90' ADAPTER {GREENLINE}</t>
  </si>
  <si>
    <t>83093-06-04 ORFS CONNECTOR {GREENLINE}</t>
  </si>
  <si>
    <t>1608-06-12 {GREENLINE}</t>
  </si>
  <si>
    <t>G33-250 CARBON STEEL COMBINATION NIPPLE</t>
  </si>
  <si>
    <t>93993-12-12 MALE ORFS 90' UNION {GREENLINE}</t>
  </si>
  <si>
    <t>1696-08-04 MNPT X MNPT 90 {GREENLINE}</t>
  </si>
  <si>
    <t>1696-08-06 STEEL 90' MALE NPT ELBOW {GREENLINE}</t>
  </si>
  <si>
    <t>0516-24-24 MALE NPT X FEMALE JIC ADAPTER {GREENLINE}</t>
  </si>
  <si>
    <t>1698-06-04 STEEL 90' STREET ELBOW {GREENLINE}</t>
  </si>
  <si>
    <t>1616-24-12 {GREENLINE}</t>
  </si>
  <si>
    <t>93093-12-10 MALE ORFS UNION {GREENLINE}</t>
  </si>
  <si>
    <t>15T56-04-04 NPT X MALE JIC BRANCH TEE {GREENLINE}</t>
  </si>
  <si>
    <t>1616-12-04 {GREENLINE}</t>
  </si>
  <si>
    <t>1616-20-12 {GREENLINE}</t>
  </si>
  <si>
    <t>1608-16-20 MALE NPT X FEMALE NPT ADAPTER {GREENLINE}</t>
  </si>
  <si>
    <t>1646-12-12 STEEL 45' MALE NPT ELBOW {GREENLINE}</t>
  </si>
  <si>
    <t>0696-08-12 MALE NPT X FEMALE NPSM 90' ELBOW {GREENLINE}</t>
  </si>
  <si>
    <t>0698-20-20 FEMALE NPT X FEMALE NPSM 90' ELBOW {GREENLINE}</t>
  </si>
  <si>
    <t>15T505-04-04 SWIVEL NUT JIC BRANCHTEE {GREENLINE}</t>
  </si>
  <si>
    <t>0515-05-06 FEMALE JIC X MALE JIC REDUCER {GREENLINE}</t>
  </si>
  <si>
    <t>1596-08-16 MALE NPT X MALE JIC 90' ADAPTER {GREENLINE}</t>
  </si>
  <si>
    <t>0816-20-08 STEEL PIPE BUSHING {GREENLINE}</t>
  </si>
  <si>
    <t>1198-20-20 MALE ORB X FEMALE NPT 90' ADAPTER {GREENLINE}</t>
  </si>
  <si>
    <t>G6-46 2-7/8"""" ID SUPPORT CLAMP {GREENLINE}</t>
  </si>
  <si>
    <t>1108-04-02 MALE ORB X FEMALE NPT ADAPTER {GREENLINE}</t>
  </si>
  <si>
    <t>37015-06-06 ( 15037-06-06) MALE BSPP X MALE JIC ADAPTER (NO C {GREENLINE}</t>
  </si>
  <si>
    <t>1100H-32 HOLLOW HEX HEAD ORB PLUG {GREENLINE}</t>
  </si>
  <si>
    <t>1546-08-12 MALE NPT X MALE JIC 45' ADAPTER {GREENLINE}</t>
  </si>
  <si>
    <t>0646-08-06 MALE NPT X FEMALE NPSM 45' ELBOW {GREENLINE}</t>
  </si>
  <si>
    <t>1546-06-04 MALE NPT X MALE JIC 45' ADAPTER {GREENLINE}</t>
  </si>
  <si>
    <t>72000-16 M16 X 1.5 MALE METRIC PLUG {GREENLINE}</t>
  </si>
  <si>
    <t>0646-06-06 MALE NPT X FEMALE NPSM 45' ELBOW {GREENLINE}</t>
  </si>
  <si>
    <t>93T99-08-08 MALE ORFS UNION TEE {GREENLINE}</t>
  </si>
  <si>
    <t>1145-20-16 MALE ORB X MALE JIC 45' ADAPTER {GREENLINE}</t>
  </si>
  <si>
    <t>93093-12-12 MALE ORFS UNION {GREENLINE}</t>
  </si>
  <si>
    <t>G89-116 CLAMP T 7.25--7.56 {GREENLINE}</t>
  </si>
  <si>
    <t>0511-08-06 MALE ORB X FEMALE JIC ADAPTER {GREENLINE}</t>
  </si>
  <si>
    <t>93993-08-08 MALE ORFS 90' UNION {GREENLINE}</t>
  </si>
  <si>
    <t>93093-08-06 MALE ORFS UNION {GREENLINE}</t>
  </si>
  <si>
    <t>93T99-12-12 MALE ORFS UNION TEE {GREENLINE}</t>
  </si>
  <si>
    <t>1195-05-05 MALE ORB X MALE JIC 90' ADAPTER {GREENLINE}</t>
  </si>
  <si>
    <t>72000-10 M10 X 1 MALE METRIC PLUG {GREENLINE}</t>
  </si>
  <si>
    <t>0515N-08-06 HEX NUT SWIVEL FEMALE JIC X MALE J {GREENLINE}</t>
  </si>
  <si>
    <t>1598-02-04 FEMALE NPT X MALE JIC 90' ADAPTER {GREENLINE}</t>
  </si>
  <si>
    <t>1616-24-16 {GREENLINE}</t>
  </si>
  <si>
    <t>1195XL-12-12 MALE ORB X MALE JIC EXTRA LONG 90' {GREENLINE}</t>
  </si>
  <si>
    <t>0608-08-08 FEMALE COUPLING X FEMALE NPSM {GREENLINE}</t>
  </si>
  <si>
    <t>93993-10-10 MALE ORFS 90' UNION {GREENLINE}</t>
  </si>
  <si>
    <t>0698-16-16 FEMALE NPT X FEMALE NPSM 90' ELBOW {GREENLINE}</t>
  </si>
  <si>
    <t>93993-04-04 MALE ORFS 90' UNION {GREENLINE}</t>
  </si>
  <si>
    <t>1646-08-08 STEEL 45' MALE NPT ELBOW {GREENLINE}</t>
  </si>
  <si>
    <t>0900H-12 SAE J518 CODE 62 FLANGE HALF {GREENLINE}</t>
  </si>
  <si>
    <t>36008-12-08 MALE BSPP X FEMALE NPT ADAPTER {GREENLINE}</t>
  </si>
  <si>
    <t>0611-06-08 MALE ORB X FEMALE NPSM ADAPTER {GREENLINE}</t>
  </si>
  <si>
    <t>1596-06-05 MALE NPT X MALE JIC 90' ADAPTER {GREENLINE}</t>
  </si>
  <si>
    <t>1516BH-06-06 MALE NPT X MALE JIC BULKHEAD ADAPT {GREENLINE}</t>
  </si>
  <si>
    <t>08T86-06-06 STEEL MALE BRANCH TEE {GREENLINE}</t>
  </si>
  <si>
    <t>93011-08-12 MALE ORB X MALE ORFS ADAPTER {GREENLINE}</t>
  </si>
  <si>
    <t>1195-05-04 MALE ORB X MALE JIC 90' ADAPTER {GREENLINE}</t>
  </si>
  <si>
    <t>1596-08-04 MALE NPT X MALE JIC 90' ADAPTER {GREENLINE}</t>
  </si>
  <si>
    <t>93993-06-06 MALE ORFS 90' UNION {GREENLINE}</t>
  </si>
  <si>
    <t>0500-02 JIC CAP {GREENLINE}</t>
  </si>
  <si>
    <t>1145-06-08 MALE ORB X MALE JIC 45' ADAPTER {GREENLINE}</t>
  </si>
  <si>
    <t>1598-08-12 FEMALE NPT X MALE JIC 90' ADAPTER {GREENLINE}</t>
  </si>
  <si>
    <t>1115-10-04 MALE ORB X MALE JIC ADAPTER {GREENLINE}</t>
  </si>
  <si>
    <t>72000-20 M20 X 1.5 MALE METRIC PLUG {GREENLINE}</t>
  </si>
  <si>
    <t>93093-20-16 {GREENLINE}</t>
  </si>
  <si>
    <t>0648-08-08 FEMALE NPT X FEMALE NPSM 45' ELBOW {GREENLINE}</t>
  </si>
  <si>
    <t>0111-10-06 O-RING BUSHING {GREENLINE}</t>
  </si>
  <si>
    <t>93411-04-04 MALE ORB X MALE ORFS 45' ADAPTER {GREENLINE}</t>
  </si>
  <si>
    <t>1145-05-05 MALE ORB X MALE JIC 45' ADAPTER {GREENLINE}</t>
  </si>
  <si>
    <t>1108-12-16 MALE ORB X FEMALE NPT ADAPTER {GREENLINE}</t>
  </si>
  <si>
    <t>1508-06-08 FEMALE NPT X MALE JIC ADAPTER {GREENLINE}</t>
  </si>
  <si>
    <t>1616-12-06 STEEL PIPE HEX NIPPLE {GREENLINE}</t>
  </si>
  <si>
    <t>0611-20-20 MALE ORB X FEMALE NPSM ADAPTER {GREENLINE}</t>
  </si>
  <si>
    <t>1616-06-02 STEEL PIPE HEX NIPPLE {GREENLINE}</t>
  </si>
  <si>
    <t>93011-20-20 MALE ORB X MALE ORFS ADAPTER {GREENLINE}</t>
  </si>
  <si>
    <t>0005-14 JIC TUBE SLEEVE {GREENLINE}</t>
  </si>
  <si>
    <t>0035-32 JIC TUBE NUT {GREENLINE}</t>
  </si>
  <si>
    <t>11T55-10-10 MALE ORB X MALE JIC RUN TEE {GREENLINE}</t>
  </si>
  <si>
    <t>1545BH-12-12 MALE JIC 45' BULKHEAD UNION ELBOW {GREENLINE}</t>
  </si>
  <si>
    <t>00072-24 ( 00073-24) METRIC BONDED 24MM SELF CENTERING METRIC BONDED {GREENLINE}</t>
  </si>
  <si>
    <t>93911-04-04 MALE ORB X MALE ORFS 90' ADAPTER {GREENLINE}</t>
  </si>
  <si>
    <t>93093-10-08 MALE ORFS UNION {GREENLINE}</t>
  </si>
  <si>
    <t>1145-08-10 MALE ORB X MALE JIC 45' ADAPTER {GREENLINE}</t>
  </si>
  <si>
    <t>00083-06 ORFS NUT {GREENLINE}</t>
  </si>
  <si>
    <t>93911-04-06 MALE ORB X MALE ORFS 90' ADAPTER {GREENLINE}</t>
  </si>
  <si>
    <t>36093-08-08 MALE BSPP X MALE ORFS {GREENLINE}</t>
  </si>
  <si>
    <t>1516-12-20 MALE NPT X MALE JIC ADAPTER {GREENLINE}</t>
  </si>
  <si>
    <t>1116-06-04 MALE ORB X MALE NPT ADAPTER {GREENLINE}</t>
  </si>
  <si>
    <t>83011-06-06 MALE ORB X FEMALE ORFS ADAPTER {GREENLINE}</t>
  </si>
  <si>
    <t>G6N-32 RUBBER CUSHIONED SUPPORT CLAMP {GREENLINE}</t>
  </si>
  <si>
    <t>0898-16-16 STEEL 90' ELBOW {GREENLINE}</t>
  </si>
  <si>
    <t>0508-06-08 FEMALE NPT X FEMALE JIC ADAPTER {GREENLINE}</t>
  </si>
  <si>
    <t>G08X88M-125-125 BLACK PIPE CROSS {GREENLINE}</t>
  </si>
  <si>
    <t>93411-06-06 MALE ORB X MALE ORFS 45' ADAPTER {GREENLINE}</t>
  </si>
  <si>
    <t>0898-12-12 STEEL 90 ELBOW {GREENLINE}</t>
  </si>
  <si>
    <t>83993-04-04 FEMALE ORFS X MALE ORFS 90' ADAPTE {GREENLINE}</t>
  </si>
  <si>
    <t>0616-16-12 MALE NPT X FEMALE NPSM ADAPTER {GREENLINE}</t>
  </si>
  <si>
    <t>G89-032 2.00"""" TO 2.35"""" KODIAK T-BOLT {GREENLINE}</t>
  </si>
  <si>
    <t>0641-12-12 MALE ORB X FEMALE NPSM 45' ELBOW {GREENLINE}</t>
  </si>
  <si>
    <t>93993-16-16 MALE ORFS 90' UNION {GREENLINE}</t>
  </si>
  <si>
    <t>1108-10-12 MALE ORB X FEMALE NPT ADAPTER {GREENLINE}</t>
  </si>
  <si>
    <t>G8-20 ALL-STAINLESS GEAR CLAMP {GREENLINE}</t>
  </si>
  <si>
    <t>0611-08-12 MALE ORB X FEMALE NPSM ADAPTER {GREENLINE}</t>
  </si>
  <si>
    <t>93093-04-04 MALE ORFS UNION {GREENLINE}</t>
  </si>
  <si>
    <t>0116-08-08 FEMALE ORB X MALE NPT ADAPTER {GREENLINE}</t>
  </si>
  <si>
    <t>G89-164 10.25"""" TO 10.56"""" KODIAK {GREENLINE}</t>
  </si>
  <si>
    <t>0111-08-10 O-RING BUSHING {GREENLINE}</t>
  </si>
  <si>
    <t>0816-24-16 STEEL PIPE BUSHING {GREENLINE}</t>
  </si>
  <si>
    <t>93093-08-08 MALE ORFS UNION {GREENLINE}</t>
  </si>
  <si>
    <t>1648-02-02 STEEL 45' STREET ELBOW {GREENLINE}</t>
  </si>
  <si>
    <t>93093-10-10 MALE ORFS UNION {GREENLINE}</t>
  </si>
  <si>
    <t>93093-06-06 MALE ORFS UNION {GREENLINE}</t>
  </si>
  <si>
    <t>0648-12-12 FEMALE NPT X FEMALE NPSM 45' ELBOW {GREENLINE}</t>
  </si>
  <si>
    <t>1616-16-06 {GREENLINE}</t>
  </si>
  <si>
    <t>73000L-12 ( 73000-18-12L) M18X1.5 MALE METRIC PLUG FOR 12mm {GREENLINE}</t>
  </si>
  <si>
    <t>0698-12-12 FEMALE NPT X FEMALE NPSM 90' ELBOW {GREENLINE}</t>
  </si>
  <si>
    <t>1698-06-08 STEEL 90' STREET ELBOW {GREENLINE}</t>
  </si>
  <si>
    <t>93093-16-12 MALE ORFS UNION {GREENLINE}</t>
  </si>
  <si>
    <t>1596-02-05 MALE NPT X MALE JIC 90' ADAPTER {GREENLINE}</t>
  </si>
  <si>
    <t>G6N-24 RUBBER CUSHIONED SUPPORT CLAMP {GREENLINE}</t>
  </si>
  <si>
    <t>93011-08-10 MALE ORB X MALE ORFS ADAPTER {GREENLINE}</t>
  </si>
  <si>
    <t>0005-24 JIC TUBE SLEEVE {GREENLINE}</t>
  </si>
  <si>
    <t>1648-06-06 STEEL 45' STREET ELBOW {GREENLINE}</t>
  </si>
  <si>
    <t>72000-18 M18 X 1.5 MALE METRIC PLUG {GREENLINE}</t>
  </si>
  <si>
    <t>1516-02-02 MALE NPT X MALE JIC ADAPTER {GREENLINE}</t>
  </si>
  <si>
    <t>1195-14-12 MALE ORB X MALE JIC 90' ADAPTER {GREENLINE}</t>
  </si>
  <si>
    <t>0015-16 JIC BULKHEAD LOCKNUT {GREENLINE}</t>
  </si>
  <si>
    <t>1195-02-02 MALE ORB X MALE JIC 90' ADAPTER {GREENLINE}</t>
  </si>
  <si>
    <t>93093-20-20 MALE ORFS UNION {GREENLINE}</t>
  </si>
  <si>
    <t>G33-050 CARBON STEEL COMBINATION NIPPLE {GREENLINE}</t>
  </si>
  <si>
    <t>0035-05 JIC TUBE NUT {GREENLINE}</t>
  </si>
  <si>
    <t>0515N-12-08 {GREENLINE}</t>
  </si>
  <si>
    <t>0515-10-04 FEMALE JIC X MALE JIC REDUCER {GREENLINE}</t>
  </si>
  <si>
    <t>1508-08-10 FEMALE NPT X MALE JIC ADAPTER {GREENLINE}</t>
  </si>
  <si>
    <t>93016-12-12 MALE NPT X MALE ORFS ADAPTER {GREENLINE}</t>
  </si>
  <si>
    <t>93093-06-04 MALE ORFS UNION {GREENLINE}</t>
  </si>
  <si>
    <t>73011S-06-10 73011S-06-10 MALE DIN 24 HEAVY X {GREENLINE}</t>
  </si>
  <si>
    <t>0698-08-08 FEMALE NPT X FEMALE NPSM 90' ELBOW {GREENLINE}</t>
  </si>
  <si>
    <t>1696-02-02 STEEL 90' MALE NPT ELBOW {GREENLINE}</t>
  </si>
  <si>
    <t>1698-08-06 STEEL 90' STREET ELBOW {GREENLINE}</t>
  </si>
  <si>
    <t>0035-24 JIC TUBE NUT {GREENLINE}</t>
  </si>
  <si>
    <t>00083BR-06-06 ORFS BRAZE SLEEVE {GREENLINE}</t>
  </si>
  <si>
    <t>16T86-06-06 NPT THREAD TEE {GREENLINE}</t>
  </si>
  <si>
    <t>G6N-06 RUBBER CUSHIONED SUPPORT CLAMP {GREENLINE}</t>
  </si>
  <si>
    <t>1608-08-08 MALE NPT X FEMALE NPT ADAPTER {GREENLINE}</t>
  </si>
  <si>
    <t>11T55-05-05 MALE ORB X MALE JIC RUN TEE {GREENLINE}</t>
  </si>
  <si>
    <t>1100-05 HEX HEAD ORB PLUG {GREENLINE}</t>
  </si>
  <si>
    <t>0648-06-06 FEMALE NPT X FEMALE NPSM 45' ELBOW {GREENLINE}</t>
  </si>
  <si>
    <t>1100-03 HEX HEAD ORB PLUG {GREENLINE}</t>
  </si>
  <si>
    <t>1598-08-10 FEMALE NPT X MALE JIC 90' ADAPTER {GREENLINE}</t>
  </si>
  <si>
    <t>0816-20-04 {GREENLINE}</t>
  </si>
  <si>
    <t>93093-16-16 MALE ORFS UNION {GREENLINE}</t>
  </si>
  <si>
    <t>0005-32 JIC TUBE SLEEVE {GREENLINE}</t>
  </si>
  <si>
    <t>1516-02-06 MALE NPT X MALE JIC ADAPTER {GREENLINE}</t>
  </si>
  <si>
    <t>G89-042 2.63"""" TO 2.94"""" KODIAK T-BOLT {GREENLINE}</t>
  </si>
  <si>
    <t>0698-06-06 FEMALE NPT X FEMALE NPSM 90' ELBOW {GREENLINE}</t>
  </si>
  <si>
    <t>1195-06-10 MALE ORB X MALE JIC 90' ADAPTER {GREENLINE}</t>
  </si>
  <si>
    <t>1100H-14 HOLLOW HEX HEAD ORB PLUG {GREENLINE}</t>
  </si>
  <si>
    <t>1516-12-14 MALE NPT X MALE JIC ADAPTER {GREENLINE}</t>
  </si>
  <si>
    <t>15T65-04-06 NPT X MALE JIC RUN TEE {GREENLINE}</t>
  </si>
  <si>
    <t>0698-04-04 FEMALE NPT X FEMALE NPSM 90' ELBOW {GREENLINE}</t>
  </si>
  <si>
    <t>0696-04-02 MALE NPT X FEMALE NPSM 90' ELBOW {GREENLINE}</t>
  </si>
  <si>
    <t>1115-06-05 MALE ORB X MALE JIC ADAPTER {GREENLINE}</t>
  </si>
  <si>
    <t>G0808MC-050 MERCHANT COUPLING 1/2" {GREENLINE}</t>
  </si>
  <si>
    <t>36000-02 BSPP PLUG {GREENLINE}</t>
  </si>
  <si>
    <t>93011-04-04 MALE ORB X MALE ORFS ADAPTER {GREENLINE}</t>
  </si>
  <si>
    <t>0015-10 JIC BULKHEAD LOCKNUT {GREENLINE}</t>
  </si>
  <si>
    <t>0015-06 JIC BULKHEAD LOCKNUT {GREENLINE}</t>
  </si>
  <si>
    <t>0616-04-04-000 MALE NPT X FEMALE NPSM BLANK RESTR {GREENLINE}</t>
  </si>
  <si>
    <t>0015-04 JIC BULKHEAD LOCKNUT {GREENLINE}</t>
  </si>
  <si>
    <t>0015-12 JIC BULKHEAD LOCKNUT {GREENLINE}</t>
  </si>
  <si>
    <t>0816-06-02 STEEL PIPE BUSHING {GREENLINE}</t>
  </si>
  <si>
    <t>0015-08 JIC BULKHEAD LOCKNUT {GREENLINE}</t>
  </si>
  <si>
    <t>G6000-08 BRASS COMPRESSION SLEEVE {GREENLINE}</t>
  </si>
  <si>
    <t>1596-20-24 MALE NPT X MALE JIC 90' ADAPTER {GREENLINE}</t>
  </si>
  <si>
    <t>15T58-20-20 FEMALE NPT X MALE JIC RUN TEE {GREENLINE}</t>
  </si>
  <si>
    <t>16T88-24-24 NPT THREAD RUN TEE {GREENLINE}</t>
  </si>
  <si>
    <t>0508-08-10 FEMALE NPT X FEMALE JIC ADAPTER {GREENLINE}</t>
  </si>
  <si>
    <t>0898-02-02 STEEL 90' ELBOW {GREENLINE}</t>
  </si>
  <si>
    <t>V205-125 BRASS GATE VALVE {GREENLINE}</t>
  </si>
  <si>
    <t>V305-200 BRONZE GATE VALVE {GREENLINE}</t>
  </si>
  <si>
    <t>1116-24-20 MALE ORB X MALE NPT {GREENLINE}</t>
  </si>
  <si>
    <t>72915-10-04 ADAPTER</t>
  </si>
  <si>
    <t>7800-OMP SPRING REWIND HOSE REEL 1/2" OUTLET, 1/2" INLET MAX CAPACITY 1/2" X 50FT HOSE</t>
  </si>
  <si>
    <t xml:space="preserve">G89-024 CLAMP T BOLT 1.50-1.69  </t>
  </si>
  <si>
    <t xml:space="preserve">G89-069 CLAMP T-BOLT 4.31-4.63  </t>
  </si>
  <si>
    <t>The DeadStock Broker</t>
  </si>
  <si>
    <t>This lot can be purchased in part or whole. Minimum orders apply.</t>
  </si>
  <si>
    <t>Contact Sales: (250) 758-2055 (phone / fax / sms)</t>
  </si>
  <si>
    <t>Prices shown are 'buy now' pricing. Shipping not included.</t>
  </si>
  <si>
    <t>This lot can be purchased in part or whole. Minimum orders apply. Prices shown are 'buy now' pricing.</t>
  </si>
  <si>
    <r>
      <t xml:space="preserve">UNIT PRICE </t>
    </r>
    <r>
      <rPr>
        <b/>
        <sz val="10"/>
        <color rgb="FF0070C0"/>
        <rFont val="Calibri"/>
        <family val="2"/>
      </rPr>
      <t>CAD</t>
    </r>
  </si>
  <si>
    <r>
      <t xml:space="preserve">TOTAL PRICE </t>
    </r>
    <r>
      <rPr>
        <b/>
        <sz val="10"/>
        <color rgb="FF0070C0"/>
        <rFont val="Calibri"/>
        <family val="2"/>
      </rPr>
      <t>CAD</t>
    </r>
  </si>
  <si>
    <r>
      <t xml:space="preserve">UNIT PRICE </t>
    </r>
    <r>
      <rPr>
        <b/>
        <sz val="10"/>
        <color rgb="FFFF0000"/>
        <rFont val="Calibri"/>
        <family val="2"/>
      </rPr>
      <t>USD</t>
    </r>
  </si>
  <si>
    <r>
      <t xml:space="preserve">TOTAL PRICE </t>
    </r>
    <r>
      <rPr>
        <b/>
        <sz val="10"/>
        <color rgb="FFFF0000"/>
        <rFont val="Calibri"/>
        <family val="2"/>
      </rPr>
      <t>USD</t>
    </r>
  </si>
  <si>
    <t>LOT4003 - GREENLINE</t>
  </si>
  <si>
    <t>Mulitple items for you to choose from.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</si>
</sst>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000000"/>
      <name val="Calibri"/>
      <family val="2"/>
    </font>
    <font>
      <b/>
      <sz val="26"/>
      <color theme="1"/>
      <name val="Aptos"/>
      <family val="2"/>
    </font>
    <font>
      <b/>
      <sz val="16"/>
      <color theme="1"/>
      <name val="Aptos"/>
      <family val="2"/>
    </font>
    <font>
      <b/>
      <sz val="14"/>
      <color rgb="FFC00000"/>
      <name val="Aptos"/>
      <family val="2"/>
    </font>
    <font>
      <sz val="14"/>
      <color indexed="8"/>
      <name val="Calibri"/>
      <family val="2"/>
    </font>
    <font>
      <b/>
      <sz val="14"/>
      <name val="Aptos"/>
      <family val="2"/>
    </font>
    <font>
      <sz val="14"/>
      <name val="Calibri"/>
      <family val="2"/>
    </font>
    <font>
      <b/>
      <sz val="22"/>
      <name val="Apto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rgb="FF0070C0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/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/>
    <xf numFmtId="164" fontId="11" fillId="2" borderId="0" xfId="0" applyNumberFormat="1" applyFont="1" applyFill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64" fontId="13" fillId="0" borderId="1" xfId="0" applyNumberFormat="1" applyFont="1" applyBorder="1" applyAlignment="1">
      <alignment horizontal="right" wrapText="1"/>
    </xf>
    <xf numFmtId="164" fontId="15" fillId="2" borderId="1" xfId="0" applyNumberFormat="1" applyFont="1" applyFill="1" applyBorder="1" applyAlignment="1">
      <alignment horizontal="right" wrapText="1"/>
    </xf>
    <xf numFmtId="164" fontId="13" fillId="2" borderId="1" xfId="0" applyNumberFormat="1" applyFont="1" applyFill="1" applyBorder="1" applyAlignment="1">
      <alignment horizontal="righ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164" fontId="12" fillId="2" borderId="0" xfId="0" applyNumberFormat="1" applyFont="1" applyFill="1"/>
    <xf numFmtId="164" fontId="12" fillId="0" borderId="0" xfId="0" applyNumberFormat="1" applyFont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164" fontId="11" fillId="0" borderId="1" xfId="0" applyNumberFormat="1" applyFont="1" applyBorder="1"/>
    <xf numFmtId="164" fontId="11" fillId="2" borderId="1" xfId="0" applyNumberFormat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06325-0B62-4A26-938F-A1FFC2C0A8F5}">
  <sheetPr>
    <pageSetUpPr fitToPage="1"/>
  </sheetPr>
  <dimension ref="A1:L382"/>
  <sheetViews>
    <sheetView tabSelected="1" zoomScaleNormal="100" workbookViewId="0">
      <pane ySplit="8" topLeftCell="A9" activePane="bottomLeft" state="frozen"/>
      <selection pane="bottomLeft" sqref="A1:H1"/>
    </sheetView>
  </sheetViews>
  <sheetFormatPr defaultRowHeight="15" x14ac:dyDescent="0.25"/>
  <cols>
    <col min="1" max="1" width="10.140625" style="6" bestFit="1" customWidth="1"/>
    <col min="2" max="2" width="12.28515625" style="2" bestFit="1" customWidth="1"/>
    <col min="3" max="3" width="50.140625" style="2" customWidth="1"/>
    <col min="4" max="4" width="5" style="4" bestFit="1" customWidth="1"/>
    <col min="5" max="5" width="13.28515625" style="3" bestFit="1" customWidth="1"/>
    <col min="6" max="6" width="14.5703125" style="3" bestFit="1" customWidth="1"/>
    <col min="7" max="7" width="13.140625" style="3" bestFit="1" customWidth="1"/>
    <col min="8" max="8" width="14.42578125" style="3" bestFit="1" customWidth="1"/>
    <col min="9" max="9" width="7.5703125" style="2" hidden="1" customWidth="1"/>
    <col min="10" max="10" width="7.140625" bestFit="1" customWidth="1"/>
    <col min="11" max="11" width="17" bestFit="1" customWidth="1"/>
    <col min="12" max="12" width="13.28515625" bestFit="1" customWidth="1"/>
  </cols>
  <sheetData>
    <row r="1" spans="1:12" ht="34.5" x14ac:dyDescent="0.25">
      <c r="A1" s="34" t="s">
        <v>304</v>
      </c>
      <c r="B1" s="34"/>
      <c r="C1" s="34"/>
      <c r="D1" s="34"/>
      <c r="E1" s="34"/>
      <c r="F1" s="34"/>
      <c r="G1" s="34"/>
      <c r="H1" s="34"/>
    </row>
    <row r="2" spans="1:12" ht="28.5" x14ac:dyDescent="0.25">
      <c r="A2" s="35" t="s">
        <v>313</v>
      </c>
      <c r="B2" s="35"/>
      <c r="C2" s="35"/>
      <c r="D2" s="35"/>
      <c r="E2" s="35"/>
      <c r="F2" s="35"/>
      <c r="G2" s="35"/>
      <c r="H2" s="35"/>
    </row>
    <row r="3" spans="1:12" ht="21" x14ac:dyDescent="0.25">
      <c r="A3" s="36" t="s">
        <v>314</v>
      </c>
      <c r="B3" s="36"/>
      <c r="C3" s="36"/>
      <c r="D3" s="36"/>
      <c r="E3" s="36"/>
      <c r="F3" s="36"/>
      <c r="G3" s="36"/>
      <c r="H3" s="36"/>
    </row>
    <row r="4" spans="1:12" ht="18.75" x14ac:dyDescent="0.3">
      <c r="A4" s="40" t="s">
        <v>307</v>
      </c>
      <c r="B4" s="41"/>
      <c r="C4" s="41"/>
      <c r="D4" s="41"/>
      <c r="E4" s="41"/>
      <c r="F4" s="41"/>
      <c r="G4" s="41"/>
      <c r="H4" s="41"/>
      <c r="I4" s="41"/>
    </row>
    <row r="5" spans="1:12" ht="18.75" x14ac:dyDescent="0.3">
      <c r="A5" s="42" t="s">
        <v>305</v>
      </c>
      <c r="B5" s="42"/>
      <c r="C5" s="42"/>
      <c r="D5" s="42"/>
      <c r="E5" s="42"/>
      <c r="F5" s="42"/>
      <c r="G5" s="42"/>
      <c r="H5" s="42"/>
      <c r="I5" s="9"/>
    </row>
    <row r="6" spans="1:12" ht="18.75" x14ac:dyDescent="0.3">
      <c r="A6" s="37" t="s">
        <v>306</v>
      </c>
      <c r="B6" s="37"/>
      <c r="C6" s="37"/>
      <c r="D6" s="37"/>
      <c r="E6" s="37"/>
      <c r="F6" s="37"/>
      <c r="G6" s="37"/>
      <c r="H6" s="37"/>
      <c r="I6" s="9"/>
    </row>
    <row r="7" spans="1:12" ht="18.75" x14ac:dyDescent="0.3">
      <c r="A7" s="38" t="s">
        <v>0</v>
      </c>
      <c r="B7" s="38"/>
      <c r="C7" s="38"/>
      <c r="D7" s="38"/>
      <c r="E7" s="38"/>
      <c r="F7" s="38"/>
      <c r="G7" s="38"/>
      <c r="H7" s="38"/>
      <c r="I7" s="8"/>
    </row>
    <row r="8" spans="1:12" s="23" customFormat="1" ht="34.5" customHeight="1" x14ac:dyDescent="0.2">
      <c r="A8" s="15" t="s">
        <v>1</v>
      </c>
      <c r="B8" s="16" t="s">
        <v>6</v>
      </c>
      <c r="C8" s="15" t="s">
        <v>4</v>
      </c>
      <c r="D8" s="17" t="s">
        <v>3</v>
      </c>
      <c r="E8" s="18" t="s">
        <v>309</v>
      </c>
      <c r="F8" s="19" t="s">
        <v>310</v>
      </c>
      <c r="G8" s="18" t="s">
        <v>311</v>
      </c>
      <c r="H8" s="20" t="s">
        <v>312</v>
      </c>
      <c r="I8" s="21" t="s">
        <v>12</v>
      </c>
      <c r="J8" s="22"/>
      <c r="K8" s="22"/>
      <c r="L8" s="22"/>
    </row>
    <row r="9" spans="1:12" s="12" customFormat="1" ht="12.75" x14ac:dyDescent="0.2">
      <c r="A9" s="10" t="s">
        <v>2</v>
      </c>
      <c r="B9" s="11">
        <v>435176</v>
      </c>
      <c r="C9" s="12" t="s">
        <v>13</v>
      </c>
      <c r="D9" s="11">
        <v>11</v>
      </c>
      <c r="E9" s="13">
        <v>66.249999999999986</v>
      </c>
      <c r="F9" s="14">
        <f t="shared" ref="F9:F13" si="0">D9*E9</f>
        <v>728.74999999999989</v>
      </c>
      <c r="G9" s="13">
        <f t="shared" ref="G9:G13" si="1">E9/1.3</f>
        <v>50.961538461538446</v>
      </c>
      <c r="H9" s="14">
        <f t="shared" ref="H9:H13" si="2">D9*G9</f>
        <v>560.57692307692287</v>
      </c>
      <c r="I9" s="11" t="s">
        <v>10</v>
      </c>
    </row>
    <row r="10" spans="1:12" s="12" customFormat="1" ht="12.75" x14ac:dyDescent="0.2">
      <c r="A10" s="10" t="s">
        <v>2</v>
      </c>
      <c r="B10" s="11">
        <v>123949</v>
      </c>
      <c r="C10" s="12" t="s">
        <v>301</v>
      </c>
      <c r="D10" s="11">
        <v>1</v>
      </c>
      <c r="E10" s="13">
        <v>618.75</v>
      </c>
      <c r="F10" s="14">
        <f t="shared" si="0"/>
        <v>618.75</v>
      </c>
      <c r="G10" s="13">
        <f t="shared" si="1"/>
        <v>475.96153846153845</v>
      </c>
      <c r="H10" s="14">
        <f t="shared" si="2"/>
        <v>475.96153846153845</v>
      </c>
      <c r="I10" s="11" t="s">
        <v>8</v>
      </c>
    </row>
    <row r="11" spans="1:12" s="12" customFormat="1" ht="12.75" x14ac:dyDescent="0.2">
      <c r="A11" s="10" t="s">
        <v>2</v>
      </c>
      <c r="B11" s="11">
        <v>393696</v>
      </c>
      <c r="C11" s="12" t="s">
        <v>14</v>
      </c>
      <c r="D11" s="11">
        <v>7</v>
      </c>
      <c r="E11" s="13">
        <v>60.484374999999993</v>
      </c>
      <c r="F11" s="14">
        <f t="shared" si="0"/>
        <v>423.39062499999994</v>
      </c>
      <c r="G11" s="13">
        <f t="shared" si="1"/>
        <v>46.526442307692299</v>
      </c>
      <c r="H11" s="14">
        <f t="shared" si="2"/>
        <v>325.68509615384608</v>
      </c>
      <c r="I11" s="11" t="s">
        <v>7</v>
      </c>
    </row>
    <row r="12" spans="1:12" s="12" customFormat="1" ht="12.75" x14ac:dyDescent="0.2">
      <c r="A12" s="10" t="s">
        <v>2</v>
      </c>
      <c r="B12" s="11">
        <v>432076</v>
      </c>
      <c r="C12" s="12" t="s">
        <v>15</v>
      </c>
      <c r="D12" s="11">
        <v>5</v>
      </c>
      <c r="E12" s="13">
        <v>69.471874999999997</v>
      </c>
      <c r="F12" s="14">
        <f t="shared" si="0"/>
        <v>347.359375</v>
      </c>
      <c r="G12" s="13">
        <f t="shared" si="1"/>
        <v>53.43990384615384</v>
      </c>
      <c r="H12" s="14">
        <f t="shared" si="2"/>
        <v>267.19951923076917</v>
      </c>
      <c r="I12" s="11" t="s">
        <v>10</v>
      </c>
    </row>
    <row r="13" spans="1:12" s="12" customFormat="1" ht="12.75" x14ac:dyDescent="0.2">
      <c r="A13" s="10" t="s">
        <v>2</v>
      </c>
      <c r="B13" s="11">
        <v>397582</v>
      </c>
      <c r="C13" s="12" t="s">
        <v>16</v>
      </c>
      <c r="D13" s="11">
        <v>2</v>
      </c>
      <c r="E13" s="13">
        <v>167.32499999999999</v>
      </c>
      <c r="F13" s="14">
        <f t="shared" si="0"/>
        <v>334.65</v>
      </c>
      <c r="G13" s="13">
        <f t="shared" si="1"/>
        <v>128.71153846153845</v>
      </c>
      <c r="H13" s="14">
        <f t="shared" si="2"/>
        <v>257.42307692307691</v>
      </c>
      <c r="I13" s="11" t="s">
        <v>8</v>
      </c>
    </row>
    <row r="14" spans="1:12" s="12" customFormat="1" ht="12.75" x14ac:dyDescent="0.2">
      <c r="A14" s="10" t="s">
        <v>2</v>
      </c>
      <c r="B14" s="11">
        <v>394497</v>
      </c>
      <c r="C14" s="12" t="s">
        <v>17</v>
      </c>
      <c r="D14" s="11">
        <v>33</v>
      </c>
      <c r="E14" s="13">
        <v>9.390625</v>
      </c>
      <c r="F14" s="14">
        <f t="shared" ref="F14:F77" si="3">D14*E14</f>
        <v>309.890625</v>
      </c>
      <c r="G14" s="13">
        <f t="shared" ref="G14:G77" si="4">E14/1.3</f>
        <v>7.2235576923076916</v>
      </c>
      <c r="H14" s="14">
        <f t="shared" ref="H14:H77" si="5">D14*G14</f>
        <v>238.37740384615381</v>
      </c>
      <c r="I14" s="11" t="s">
        <v>7</v>
      </c>
    </row>
    <row r="15" spans="1:12" s="12" customFormat="1" ht="12.75" x14ac:dyDescent="0.2">
      <c r="A15" s="10" t="s">
        <v>2</v>
      </c>
      <c r="B15" s="11">
        <v>397597</v>
      </c>
      <c r="C15" s="12" t="s">
        <v>18</v>
      </c>
      <c r="D15" s="11">
        <v>2</v>
      </c>
      <c r="E15" s="13">
        <v>153.97499999999999</v>
      </c>
      <c r="F15" s="14">
        <f t="shared" si="3"/>
        <v>307.95</v>
      </c>
      <c r="G15" s="13">
        <f t="shared" si="4"/>
        <v>118.44230769230768</v>
      </c>
      <c r="H15" s="14">
        <f t="shared" si="5"/>
        <v>236.88461538461536</v>
      </c>
      <c r="I15" s="11" t="s">
        <v>8</v>
      </c>
    </row>
    <row r="16" spans="1:12" s="12" customFormat="1" ht="12.75" x14ac:dyDescent="0.2">
      <c r="A16" s="10" t="s">
        <v>2</v>
      </c>
      <c r="B16" s="11">
        <v>396792</v>
      </c>
      <c r="C16" s="12" t="s">
        <v>19</v>
      </c>
      <c r="D16" s="11">
        <v>7</v>
      </c>
      <c r="E16" s="13">
        <v>42.721874999999997</v>
      </c>
      <c r="F16" s="14">
        <f t="shared" si="3"/>
        <v>299.05312499999997</v>
      </c>
      <c r="G16" s="13">
        <f t="shared" si="4"/>
        <v>32.862980769230766</v>
      </c>
      <c r="H16" s="14">
        <f t="shared" si="5"/>
        <v>230.04086538461536</v>
      </c>
      <c r="I16" s="11" t="s">
        <v>10</v>
      </c>
    </row>
    <row r="17" spans="1:9" s="12" customFormat="1" ht="12.75" x14ac:dyDescent="0.2">
      <c r="A17" s="10" t="s">
        <v>2</v>
      </c>
      <c r="B17" s="11">
        <v>396793</v>
      </c>
      <c r="C17" s="12" t="s">
        <v>20</v>
      </c>
      <c r="D17" s="11">
        <v>4</v>
      </c>
      <c r="E17" s="13">
        <v>67.521874999999994</v>
      </c>
      <c r="F17" s="14">
        <f t="shared" si="3"/>
        <v>270.08749999999998</v>
      </c>
      <c r="G17" s="13">
        <f t="shared" si="4"/>
        <v>51.93990384615384</v>
      </c>
      <c r="H17" s="14">
        <f t="shared" si="5"/>
        <v>207.75961538461536</v>
      </c>
      <c r="I17" s="11" t="s">
        <v>10</v>
      </c>
    </row>
    <row r="18" spans="1:9" s="12" customFormat="1" ht="12.75" x14ac:dyDescent="0.2">
      <c r="A18" s="10" t="s">
        <v>2</v>
      </c>
      <c r="B18" s="11">
        <v>396757</v>
      </c>
      <c r="C18" s="12" t="s">
        <v>21</v>
      </c>
      <c r="D18" s="11">
        <v>3</v>
      </c>
      <c r="E18" s="13">
        <v>66.984374999999986</v>
      </c>
      <c r="F18" s="14">
        <f t="shared" si="3"/>
        <v>200.95312499999994</v>
      </c>
      <c r="G18" s="13">
        <f t="shared" si="4"/>
        <v>51.526442307692292</v>
      </c>
      <c r="H18" s="14">
        <f t="shared" si="5"/>
        <v>154.57932692307688</v>
      </c>
      <c r="I18" s="11" t="s">
        <v>10</v>
      </c>
    </row>
    <row r="19" spans="1:9" s="12" customFormat="1" ht="12.75" x14ac:dyDescent="0.2">
      <c r="A19" s="10" t="s">
        <v>2</v>
      </c>
      <c r="B19" s="11">
        <v>396758</v>
      </c>
      <c r="C19" s="12" t="s">
        <v>22</v>
      </c>
      <c r="D19" s="11">
        <v>2</v>
      </c>
      <c r="E19" s="13">
        <v>95.968749999999986</v>
      </c>
      <c r="F19" s="14">
        <f t="shared" si="3"/>
        <v>191.93749999999997</v>
      </c>
      <c r="G19" s="13">
        <f t="shared" si="4"/>
        <v>73.822115384615373</v>
      </c>
      <c r="H19" s="14">
        <f t="shared" si="5"/>
        <v>147.64423076923075</v>
      </c>
      <c r="I19" s="11" t="s">
        <v>11</v>
      </c>
    </row>
    <row r="20" spans="1:9" s="12" customFormat="1" ht="12.75" x14ac:dyDescent="0.2">
      <c r="A20" s="10" t="s">
        <v>2</v>
      </c>
      <c r="B20" s="11">
        <v>396874</v>
      </c>
      <c r="C20" s="12" t="s">
        <v>23</v>
      </c>
      <c r="D20" s="11">
        <v>4</v>
      </c>
      <c r="E20" s="13">
        <v>45.524999999999991</v>
      </c>
      <c r="F20" s="14">
        <f t="shared" si="3"/>
        <v>182.09999999999997</v>
      </c>
      <c r="G20" s="13">
        <f t="shared" si="4"/>
        <v>35.019230769230759</v>
      </c>
      <c r="H20" s="14">
        <f t="shared" si="5"/>
        <v>140.07692307692304</v>
      </c>
      <c r="I20" s="11" t="s">
        <v>10</v>
      </c>
    </row>
    <row r="21" spans="1:9" s="12" customFormat="1" ht="12.75" x14ac:dyDescent="0.2">
      <c r="A21" s="10" t="s">
        <v>2</v>
      </c>
      <c r="B21" s="11">
        <v>394497</v>
      </c>
      <c r="C21" s="12" t="s">
        <v>17</v>
      </c>
      <c r="D21" s="11">
        <v>18</v>
      </c>
      <c r="E21" s="13">
        <v>9.8125</v>
      </c>
      <c r="F21" s="14">
        <f t="shared" si="3"/>
        <v>176.625</v>
      </c>
      <c r="G21" s="13">
        <f t="shared" si="4"/>
        <v>7.5480769230769225</v>
      </c>
      <c r="H21" s="14">
        <f t="shared" si="5"/>
        <v>135.86538461538461</v>
      </c>
      <c r="I21" s="11" t="s">
        <v>10</v>
      </c>
    </row>
    <row r="22" spans="1:9" s="12" customFormat="1" ht="12.75" x14ac:dyDescent="0.2">
      <c r="A22" s="10" t="s">
        <v>2</v>
      </c>
      <c r="B22" s="11">
        <v>432226</v>
      </c>
      <c r="C22" s="12" t="s">
        <v>24</v>
      </c>
      <c r="D22" s="11">
        <v>4</v>
      </c>
      <c r="E22" s="13">
        <v>40.1953125</v>
      </c>
      <c r="F22" s="14">
        <f t="shared" si="3"/>
        <v>160.78125</v>
      </c>
      <c r="G22" s="13">
        <f t="shared" si="4"/>
        <v>30.919471153846153</v>
      </c>
      <c r="H22" s="14">
        <f t="shared" si="5"/>
        <v>123.67788461538461</v>
      </c>
      <c r="I22" s="11" t="s">
        <v>10</v>
      </c>
    </row>
    <row r="23" spans="1:9" s="12" customFormat="1" ht="12.75" x14ac:dyDescent="0.2">
      <c r="A23" s="10" t="s">
        <v>2</v>
      </c>
      <c r="B23" s="11">
        <v>402823</v>
      </c>
      <c r="C23" s="12" t="s">
        <v>25</v>
      </c>
      <c r="D23" s="11">
        <v>30</v>
      </c>
      <c r="E23" s="13">
        <v>5.328125</v>
      </c>
      <c r="F23" s="14">
        <f t="shared" si="3"/>
        <v>159.84375</v>
      </c>
      <c r="G23" s="13">
        <f t="shared" si="4"/>
        <v>4.0985576923076925</v>
      </c>
      <c r="H23" s="14">
        <f t="shared" si="5"/>
        <v>122.95673076923077</v>
      </c>
      <c r="I23" s="11" t="s">
        <v>8</v>
      </c>
    </row>
    <row r="24" spans="1:9" s="12" customFormat="1" ht="12.75" x14ac:dyDescent="0.2">
      <c r="A24" s="10" t="s">
        <v>2</v>
      </c>
      <c r="B24" s="11">
        <v>393448</v>
      </c>
      <c r="C24" s="12" t="s">
        <v>26</v>
      </c>
      <c r="D24" s="11">
        <v>2</v>
      </c>
      <c r="E24" s="13">
        <v>73.05</v>
      </c>
      <c r="F24" s="14">
        <f t="shared" si="3"/>
        <v>146.1</v>
      </c>
      <c r="G24" s="13">
        <f t="shared" si="4"/>
        <v>56.192307692307686</v>
      </c>
      <c r="H24" s="14">
        <f t="shared" si="5"/>
        <v>112.38461538461537</v>
      </c>
      <c r="I24" s="11" t="s">
        <v>7</v>
      </c>
    </row>
    <row r="25" spans="1:9" s="12" customFormat="1" ht="12.75" x14ac:dyDescent="0.2">
      <c r="A25" s="10" t="s">
        <v>2</v>
      </c>
      <c r="B25" s="11">
        <v>393410</v>
      </c>
      <c r="C25" s="12" t="s">
        <v>27</v>
      </c>
      <c r="D25" s="11">
        <v>5</v>
      </c>
      <c r="E25" s="13">
        <v>28.768749999999997</v>
      </c>
      <c r="F25" s="14">
        <f t="shared" si="3"/>
        <v>143.84375</v>
      </c>
      <c r="G25" s="13">
        <f t="shared" si="4"/>
        <v>22.12980769230769</v>
      </c>
      <c r="H25" s="14">
        <f t="shared" si="5"/>
        <v>110.64903846153845</v>
      </c>
      <c r="I25" s="11" t="s">
        <v>10</v>
      </c>
    </row>
    <row r="26" spans="1:9" s="12" customFormat="1" ht="12.75" x14ac:dyDescent="0.2">
      <c r="A26" s="10" t="s">
        <v>2</v>
      </c>
      <c r="B26" s="11">
        <v>396755</v>
      </c>
      <c r="C26" s="12" t="s">
        <v>28</v>
      </c>
      <c r="D26" s="11">
        <v>6</v>
      </c>
      <c r="E26" s="13">
        <v>23.765625</v>
      </c>
      <c r="F26" s="14">
        <f t="shared" si="3"/>
        <v>142.59375</v>
      </c>
      <c r="G26" s="13">
        <f t="shared" si="4"/>
        <v>18.28125</v>
      </c>
      <c r="H26" s="14">
        <f t="shared" si="5"/>
        <v>109.6875</v>
      </c>
      <c r="I26" s="11" t="s">
        <v>10</v>
      </c>
    </row>
    <row r="27" spans="1:9" s="12" customFormat="1" ht="12.75" x14ac:dyDescent="0.2">
      <c r="A27" s="10" t="s">
        <v>2</v>
      </c>
      <c r="B27" s="11">
        <v>431894</v>
      </c>
      <c r="C27" s="12" t="s">
        <v>29</v>
      </c>
      <c r="D27" s="11">
        <v>5</v>
      </c>
      <c r="E27" s="13">
        <v>27.8671875</v>
      </c>
      <c r="F27" s="14">
        <f t="shared" si="3"/>
        <v>139.3359375</v>
      </c>
      <c r="G27" s="13">
        <f t="shared" si="4"/>
        <v>21.436298076923077</v>
      </c>
      <c r="H27" s="14">
        <f t="shared" si="5"/>
        <v>107.18149038461539</v>
      </c>
      <c r="I27" s="11" t="s">
        <v>10</v>
      </c>
    </row>
    <row r="28" spans="1:9" s="12" customFormat="1" ht="12.75" x14ac:dyDescent="0.2">
      <c r="A28" s="10" t="s">
        <v>2</v>
      </c>
      <c r="B28" s="11">
        <v>394428</v>
      </c>
      <c r="C28" s="12" t="s">
        <v>30</v>
      </c>
      <c r="D28" s="11">
        <v>7</v>
      </c>
      <c r="E28" s="13">
        <v>19.792187499999997</v>
      </c>
      <c r="F28" s="14">
        <f t="shared" si="3"/>
        <v>138.54531249999997</v>
      </c>
      <c r="G28" s="13">
        <f t="shared" si="4"/>
        <v>15.224759615384613</v>
      </c>
      <c r="H28" s="14">
        <f t="shared" si="5"/>
        <v>106.57331730769229</v>
      </c>
      <c r="I28" s="11" t="s">
        <v>10</v>
      </c>
    </row>
    <row r="29" spans="1:9" s="12" customFormat="1" ht="12.75" x14ac:dyDescent="0.2">
      <c r="A29" s="10" t="s">
        <v>2</v>
      </c>
      <c r="B29" s="11">
        <v>394428</v>
      </c>
      <c r="C29" s="12" t="s">
        <v>30</v>
      </c>
      <c r="D29" s="11">
        <v>7</v>
      </c>
      <c r="E29" s="13">
        <v>19.328125</v>
      </c>
      <c r="F29" s="14">
        <f t="shared" si="3"/>
        <v>135.296875</v>
      </c>
      <c r="G29" s="13">
        <f t="shared" si="4"/>
        <v>14.867788461538462</v>
      </c>
      <c r="H29" s="14">
        <f t="shared" si="5"/>
        <v>104.07451923076923</v>
      </c>
      <c r="I29" s="11" t="s">
        <v>7</v>
      </c>
    </row>
    <row r="30" spans="1:9" s="12" customFormat="1" ht="12.75" x14ac:dyDescent="0.2">
      <c r="A30" s="10" t="s">
        <v>2</v>
      </c>
      <c r="B30" s="11">
        <v>396757</v>
      </c>
      <c r="C30" s="12" t="s">
        <v>21</v>
      </c>
      <c r="D30" s="11">
        <v>2</v>
      </c>
      <c r="E30" s="13">
        <v>66.984374999999986</v>
      </c>
      <c r="F30" s="14">
        <f t="shared" si="3"/>
        <v>133.96874999999997</v>
      </c>
      <c r="G30" s="13">
        <f t="shared" si="4"/>
        <v>51.526442307692292</v>
      </c>
      <c r="H30" s="14">
        <f t="shared" si="5"/>
        <v>103.05288461538458</v>
      </c>
      <c r="I30" s="11" t="s">
        <v>11</v>
      </c>
    </row>
    <row r="31" spans="1:9" s="12" customFormat="1" ht="12.75" x14ac:dyDescent="0.2">
      <c r="A31" s="10" t="s">
        <v>2</v>
      </c>
      <c r="B31" s="11">
        <v>396789</v>
      </c>
      <c r="C31" s="12" t="s">
        <v>31</v>
      </c>
      <c r="D31" s="11">
        <v>7</v>
      </c>
      <c r="E31" s="13">
        <v>18.390625</v>
      </c>
      <c r="F31" s="14">
        <f t="shared" si="3"/>
        <v>128.734375</v>
      </c>
      <c r="G31" s="13">
        <f t="shared" si="4"/>
        <v>14.146634615384615</v>
      </c>
      <c r="H31" s="14">
        <f t="shared" si="5"/>
        <v>99.026442307692307</v>
      </c>
      <c r="I31" s="11" t="s">
        <v>10</v>
      </c>
    </row>
    <row r="32" spans="1:9" s="12" customFormat="1" ht="12.75" x14ac:dyDescent="0.2">
      <c r="A32" s="10" t="s">
        <v>2</v>
      </c>
      <c r="B32" s="11">
        <v>394291</v>
      </c>
      <c r="C32" s="12" t="s">
        <v>32</v>
      </c>
      <c r="D32" s="11">
        <v>2</v>
      </c>
      <c r="E32" s="13">
        <v>62.8125</v>
      </c>
      <c r="F32" s="14">
        <f t="shared" si="3"/>
        <v>125.625</v>
      </c>
      <c r="G32" s="13">
        <f t="shared" si="4"/>
        <v>48.317307692307693</v>
      </c>
      <c r="H32" s="14">
        <f t="shared" si="5"/>
        <v>96.634615384615387</v>
      </c>
      <c r="I32" s="11" t="s">
        <v>10</v>
      </c>
    </row>
    <row r="33" spans="1:9" s="12" customFormat="1" ht="12.75" x14ac:dyDescent="0.2">
      <c r="A33" s="10" t="s">
        <v>2</v>
      </c>
      <c r="B33" s="11">
        <v>396754</v>
      </c>
      <c r="C33" s="12" t="s">
        <v>33</v>
      </c>
      <c r="D33" s="11">
        <v>7</v>
      </c>
      <c r="E33" s="13">
        <v>17.21875</v>
      </c>
      <c r="F33" s="14">
        <f t="shared" si="3"/>
        <v>120.53125</v>
      </c>
      <c r="G33" s="13">
        <f t="shared" si="4"/>
        <v>13.245192307692307</v>
      </c>
      <c r="H33" s="14">
        <f t="shared" si="5"/>
        <v>92.716346153846146</v>
      </c>
      <c r="I33" s="11" t="s">
        <v>10</v>
      </c>
    </row>
    <row r="34" spans="1:9" s="12" customFormat="1" ht="12.75" x14ac:dyDescent="0.2">
      <c r="A34" s="10" t="s">
        <v>2</v>
      </c>
      <c r="B34" s="11">
        <v>396753</v>
      </c>
      <c r="C34" s="12" t="s">
        <v>34</v>
      </c>
      <c r="D34" s="11">
        <v>9</v>
      </c>
      <c r="E34" s="13">
        <v>13.25</v>
      </c>
      <c r="F34" s="14">
        <f t="shared" si="3"/>
        <v>119.25</v>
      </c>
      <c r="G34" s="13">
        <f t="shared" si="4"/>
        <v>10.192307692307692</v>
      </c>
      <c r="H34" s="14">
        <f t="shared" si="5"/>
        <v>91.730769230769226</v>
      </c>
      <c r="I34" s="11" t="s">
        <v>10</v>
      </c>
    </row>
    <row r="35" spans="1:9" s="12" customFormat="1" ht="12.75" x14ac:dyDescent="0.2">
      <c r="A35" s="10" t="s">
        <v>2</v>
      </c>
      <c r="B35" s="11">
        <v>393399</v>
      </c>
      <c r="C35" s="12" t="s">
        <v>35</v>
      </c>
      <c r="D35" s="11">
        <v>2</v>
      </c>
      <c r="E35" s="13">
        <v>51.899999999999991</v>
      </c>
      <c r="F35" s="14">
        <f t="shared" si="3"/>
        <v>103.79999999999998</v>
      </c>
      <c r="G35" s="13">
        <f t="shared" si="4"/>
        <v>39.923076923076913</v>
      </c>
      <c r="H35" s="14">
        <f t="shared" si="5"/>
        <v>79.846153846153825</v>
      </c>
      <c r="I35" s="11" t="s">
        <v>11</v>
      </c>
    </row>
    <row r="36" spans="1:9" s="12" customFormat="1" ht="12.75" x14ac:dyDescent="0.2">
      <c r="A36" s="10" t="s">
        <v>2</v>
      </c>
      <c r="B36" s="11">
        <v>393108</v>
      </c>
      <c r="C36" s="12" t="s">
        <v>36</v>
      </c>
      <c r="D36" s="11">
        <v>5</v>
      </c>
      <c r="E36" s="13">
        <v>19.5</v>
      </c>
      <c r="F36" s="14">
        <f t="shared" si="3"/>
        <v>97.5</v>
      </c>
      <c r="G36" s="13">
        <f t="shared" si="4"/>
        <v>15</v>
      </c>
      <c r="H36" s="14">
        <f t="shared" si="5"/>
        <v>75</v>
      </c>
      <c r="I36" s="11" t="s">
        <v>10</v>
      </c>
    </row>
    <row r="37" spans="1:9" s="12" customFormat="1" ht="12.75" x14ac:dyDescent="0.2">
      <c r="A37" s="10" t="s">
        <v>2</v>
      </c>
      <c r="B37" s="11">
        <v>396758</v>
      </c>
      <c r="C37" s="12" t="s">
        <v>22</v>
      </c>
      <c r="D37" s="11">
        <v>1</v>
      </c>
      <c r="E37" s="13">
        <v>95.968749999999986</v>
      </c>
      <c r="F37" s="14">
        <f t="shared" si="3"/>
        <v>95.968749999999986</v>
      </c>
      <c r="G37" s="13">
        <f t="shared" si="4"/>
        <v>73.822115384615373</v>
      </c>
      <c r="H37" s="14">
        <f t="shared" si="5"/>
        <v>73.822115384615373</v>
      </c>
      <c r="I37" s="11" t="s">
        <v>10</v>
      </c>
    </row>
    <row r="38" spans="1:9" s="12" customFormat="1" ht="12.75" x14ac:dyDescent="0.2">
      <c r="A38" s="10" t="s">
        <v>2</v>
      </c>
      <c r="B38" s="11">
        <v>393521</v>
      </c>
      <c r="C38" s="12" t="s">
        <v>37</v>
      </c>
      <c r="D38" s="11">
        <v>2</v>
      </c>
      <c r="E38" s="13">
        <v>47.924999999999997</v>
      </c>
      <c r="F38" s="14">
        <f t="shared" si="3"/>
        <v>95.85</v>
      </c>
      <c r="G38" s="13">
        <f t="shared" si="4"/>
        <v>36.865384615384613</v>
      </c>
      <c r="H38" s="14">
        <f t="shared" si="5"/>
        <v>73.730769230769226</v>
      </c>
      <c r="I38" s="11" t="s">
        <v>7</v>
      </c>
    </row>
    <row r="39" spans="1:9" s="12" customFormat="1" ht="12.75" x14ac:dyDescent="0.2">
      <c r="A39" s="10" t="s">
        <v>2</v>
      </c>
      <c r="B39" s="11">
        <v>396748</v>
      </c>
      <c r="C39" s="12" t="s">
        <v>38</v>
      </c>
      <c r="D39" s="11">
        <v>5</v>
      </c>
      <c r="E39" s="13">
        <v>17.649999999999999</v>
      </c>
      <c r="F39" s="14">
        <f t="shared" si="3"/>
        <v>88.25</v>
      </c>
      <c r="G39" s="13">
        <f t="shared" si="4"/>
        <v>13.576923076923075</v>
      </c>
      <c r="H39" s="14">
        <f t="shared" si="5"/>
        <v>67.884615384615373</v>
      </c>
      <c r="I39" s="11" t="s">
        <v>10</v>
      </c>
    </row>
    <row r="40" spans="1:9" s="12" customFormat="1" ht="12.75" x14ac:dyDescent="0.2">
      <c r="A40" s="10" t="s">
        <v>2</v>
      </c>
      <c r="B40" s="11">
        <v>396853</v>
      </c>
      <c r="C40" s="12" t="s">
        <v>39</v>
      </c>
      <c r="D40" s="11">
        <v>10</v>
      </c>
      <c r="E40" s="13">
        <v>8.6999999999999993</v>
      </c>
      <c r="F40" s="14">
        <f t="shared" si="3"/>
        <v>87</v>
      </c>
      <c r="G40" s="13">
        <f t="shared" si="4"/>
        <v>6.6923076923076916</v>
      </c>
      <c r="H40" s="14">
        <f t="shared" si="5"/>
        <v>66.92307692307692</v>
      </c>
      <c r="I40" s="11" t="s">
        <v>10</v>
      </c>
    </row>
    <row r="41" spans="1:9" s="12" customFormat="1" ht="12.75" x14ac:dyDescent="0.2">
      <c r="A41" s="10" t="s">
        <v>2</v>
      </c>
      <c r="B41" s="11">
        <v>394396</v>
      </c>
      <c r="C41" s="12" t="s">
        <v>40</v>
      </c>
      <c r="D41" s="11">
        <v>50</v>
      </c>
      <c r="E41" s="13">
        <v>1.6656249999999999</v>
      </c>
      <c r="F41" s="14">
        <f t="shared" si="3"/>
        <v>83.28125</v>
      </c>
      <c r="G41" s="13">
        <f t="shared" si="4"/>
        <v>1.2812499999999998</v>
      </c>
      <c r="H41" s="14">
        <f t="shared" si="5"/>
        <v>64.062499999999986</v>
      </c>
      <c r="I41" s="11" t="s">
        <v>10</v>
      </c>
    </row>
    <row r="42" spans="1:9" s="12" customFormat="1" ht="12.75" x14ac:dyDescent="0.2">
      <c r="A42" s="10" t="s">
        <v>2</v>
      </c>
      <c r="B42" s="11">
        <v>393448</v>
      </c>
      <c r="C42" s="12" t="s">
        <v>26</v>
      </c>
      <c r="D42" s="11">
        <v>2</v>
      </c>
      <c r="E42" s="13">
        <v>41.329687499999999</v>
      </c>
      <c r="F42" s="14">
        <f t="shared" si="3"/>
        <v>82.659374999999997</v>
      </c>
      <c r="G42" s="13">
        <f t="shared" si="4"/>
        <v>31.792067307692307</v>
      </c>
      <c r="H42" s="14">
        <f t="shared" si="5"/>
        <v>63.584134615384613</v>
      </c>
      <c r="I42" s="11" t="s">
        <v>10</v>
      </c>
    </row>
    <row r="43" spans="1:9" s="12" customFormat="1" ht="12.75" x14ac:dyDescent="0.2">
      <c r="A43" s="10" t="s">
        <v>2</v>
      </c>
      <c r="B43" s="11">
        <v>395058</v>
      </c>
      <c r="C43" s="12" t="s">
        <v>41</v>
      </c>
      <c r="D43" s="11">
        <v>5</v>
      </c>
      <c r="E43" s="13">
        <v>16.004687499999999</v>
      </c>
      <c r="F43" s="14">
        <f t="shared" si="3"/>
        <v>80.0234375</v>
      </c>
      <c r="G43" s="13">
        <f t="shared" si="4"/>
        <v>12.311298076923077</v>
      </c>
      <c r="H43" s="14">
        <f t="shared" si="5"/>
        <v>61.556490384615387</v>
      </c>
      <c r="I43" s="11" t="s">
        <v>10</v>
      </c>
    </row>
    <row r="44" spans="1:9" s="12" customFormat="1" ht="12.75" x14ac:dyDescent="0.2">
      <c r="A44" s="10" t="s">
        <v>2</v>
      </c>
      <c r="B44" s="11">
        <v>396751</v>
      </c>
      <c r="C44" s="12" t="s">
        <v>42</v>
      </c>
      <c r="D44" s="11">
        <v>11</v>
      </c>
      <c r="E44" s="13">
        <v>7.234375</v>
      </c>
      <c r="F44" s="14">
        <f t="shared" si="3"/>
        <v>79.578125</v>
      </c>
      <c r="G44" s="13">
        <f t="shared" si="4"/>
        <v>5.5649038461538458</v>
      </c>
      <c r="H44" s="14">
        <f t="shared" si="5"/>
        <v>61.213942307692307</v>
      </c>
      <c r="I44" s="11" t="s">
        <v>10</v>
      </c>
    </row>
    <row r="45" spans="1:9" s="12" customFormat="1" ht="12.75" x14ac:dyDescent="0.2">
      <c r="A45" s="10" t="s">
        <v>2</v>
      </c>
      <c r="B45" s="11">
        <v>394218</v>
      </c>
      <c r="C45" s="12" t="s">
        <v>43</v>
      </c>
      <c r="D45" s="11">
        <v>2</v>
      </c>
      <c r="E45" s="13">
        <v>38.174999999999997</v>
      </c>
      <c r="F45" s="14">
        <f t="shared" si="3"/>
        <v>76.349999999999994</v>
      </c>
      <c r="G45" s="13">
        <f t="shared" si="4"/>
        <v>29.365384615384613</v>
      </c>
      <c r="H45" s="14">
        <f t="shared" si="5"/>
        <v>58.730769230769226</v>
      </c>
      <c r="I45" s="11" t="s">
        <v>11</v>
      </c>
    </row>
    <row r="46" spans="1:9" s="12" customFormat="1" ht="12.75" x14ac:dyDescent="0.2">
      <c r="A46" s="10" t="s">
        <v>2</v>
      </c>
      <c r="B46" s="11">
        <v>393416</v>
      </c>
      <c r="C46" s="12" t="s">
        <v>44</v>
      </c>
      <c r="D46" s="11">
        <v>2</v>
      </c>
      <c r="E46" s="13">
        <v>38.046875</v>
      </c>
      <c r="F46" s="14">
        <f t="shared" si="3"/>
        <v>76.09375</v>
      </c>
      <c r="G46" s="13">
        <f t="shared" si="4"/>
        <v>29.266826923076923</v>
      </c>
      <c r="H46" s="14">
        <f t="shared" si="5"/>
        <v>58.533653846153847</v>
      </c>
      <c r="I46" s="11" t="s">
        <v>10</v>
      </c>
    </row>
    <row r="47" spans="1:9" s="12" customFormat="1" ht="12.75" x14ac:dyDescent="0.2">
      <c r="A47" s="10" t="s">
        <v>2</v>
      </c>
      <c r="B47" s="11">
        <v>393277</v>
      </c>
      <c r="C47" s="12" t="s">
        <v>45</v>
      </c>
      <c r="D47" s="11">
        <v>2</v>
      </c>
      <c r="E47" s="13">
        <v>36.640624999999993</v>
      </c>
      <c r="F47" s="14">
        <f t="shared" si="3"/>
        <v>73.281249999999986</v>
      </c>
      <c r="G47" s="13">
        <f t="shared" si="4"/>
        <v>28.185096153846146</v>
      </c>
      <c r="H47" s="14">
        <f t="shared" si="5"/>
        <v>56.370192307692292</v>
      </c>
      <c r="I47" s="11" t="s">
        <v>11</v>
      </c>
    </row>
    <row r="48" spans="1:9" s="12" customFormat="1" ht="12.75" x14ac:dyDescent="0.2">
      <c r="A48" s="10" t="s">
        <v>2</v>
      </c>
      <c r="B48" s="11">
        <v>393474</v>
      </c>
      <c r="C48" s="12" t="s">
        <v>46</v>
      </c>
      <c r="D48" s="11">
        <v>5</v>
      </c>
      <c r="E48" s="13">
        <v>14.623437499999998</v>
      </c>
      <c r="F48" s="14">
        <f t="shared" si="3"/>
        <v>73.117187499999986</v>
      </c>
      <c r="G48" s="13">
        <f t="shared" si="4"/>
        <v>11.248798076923075</v>
      </c>
      <c r="H48" s="14">
        <f t="shared" si="5"/>
        <v>56.243990384615373</v>
      </c>
      <c r="I48" s="11" t="s">
        <v>10</v>
      </c>
    </row>
    <row r="49" spans="1:9" s="12" customFormat="1" ht="12.75" x14ac:dyDescent="0.2">
      <c r="A49" s="10" t="s">
        <v>2</v>
      </c>
      <c r="B49" s="11">
        <v>397610</v>
      </c>
      <c r="C49" s="12" t="s">
        <v>47</v>
      </c>
      <c r="D49" s="11">
        <v>4</v>
      </c>
      <c r="E49" s="13">
        <v>18.078125</v>
      </c>
      <c r="F49" s="14">
        <f t="shared" si="3"/>
        <v>72.3125</v>
      </c>
      <c r="G49" s="13">
        <f t="shared" si="4"/>
        <v>13.90625</v>
      </c>
      <c r="H49" s="14">
        <f t="shared" si="5"/>
        <v>55.625</v>
      </c>
      <c r="I49" s="11" t="s">
        <v>8</v>
      </c>
    </row>
    <row r="50" spans="1:9" s="12" customFormat="1" ht="12.75" x14ac:dyDescent="0.2">
      <c r="A50" s="10" t="s">
        <v>2</v>
      </c>
      <c r="B50" s="11">
        <v>394493</v>
      </c>
      <c r="C50" s="12" t="s">
        <v>48</v>
      </c>
      <c r="D50" s="11">
        <v>24</v>
      </c>
      <c r="E50" s="13">
        <v>3</v>
      </c>
      <c r="F50" s="14">
        <f t="shared" si="3"/>
        <v>72</v>
      </c>
      <c r="G50" s="13">
        <f t="shared" si="4"/>
        <v>2.3076923076923075</v>
      </c>
      <c r="H50" s="14">
        <f t="shared" si="5"/>
        <v>55.38461538461538</v>
      </c>
      <c r="I50" s="11" t="s">
        <v>7</v>
      </c>
    </row>
    <row r="51" spans="1:9" s="12" customFormat="1" ht="12.75" x14ac:dyDescent="0.2">
      <c r="A51" s="10" t="s">
        <v>2</v>
      </c>
      <c r="B51" s="11">
        <v>396749</v>
      </c>
      <c r="C51" s="12" t="s">
        <v>49</v>
      </c>
      <c r="D51" s="11">
        <v>10</v>
      </c>
      <c r="E51" s="13">
        <v>7.1890624999999995</v>
      </c>
      <c r="F51" s="14">
        <f t="shared" si="3"/>
        <v>71.890625</v>
      </c>
      <c r="G51" s="13">
        <f t="shared" si="4"/>
        <v>5.5300480769230766</v>
      </c>
      <c r="H51" s="14">
        <f t="shared" si="5"/>
        <v>55.300480769230766</v>
      </c>
      <c r="I51" s="11" t="s">
        <v>10</v>
      </c>
    </row>
    <row r="52" spans="1:9" s="12" customFormat="1" ht="12.75" x14ac:dyDescent="0.2">
      <c r="A52" s="10" t="s">
        <v>2</v>
      </c>
      <c r="B52" s="11">
        <v>396755</v>
      </c>
      <c r="C52" s="12" t="s">
        <v>28</v>
      </c>
      <c r="D52" s="11">
        <v>3</v>
      </c>
      <c r="E52" s="13">
        <v>23.765625</v>
      </c>
      <c r="F52" s="14">
        <f t="shared" si="3"/>
        <v>71.296875</v>
      </c>
      <c r="G52" s="13">
        <f t="shared" si="4"/>
        <v>18.28125</v>
      </c>
      <c r="H52" s="14">
        <f t="shared" si="5"/>
        <v>54.84375</v>
      </c>
      <c r="I52" s="11" t="s">
        <v>11</v>
      </c>
    </row>
    <row r="53" spans="1:9" s="12" customFormat="1" ht="12.75" x14ac:dyDescent="0.2">
      <c r="A53" s="10" t="s">
        <v>2</v>
      </c>
      <c r="B53" s="11">
        <v>431925</v>
      </c>
      <c r="C53" s="12" t="s">
        <v>50</v>
      </c>
      <c r="D53" s="11">
        <v>4</v>
      </c>
      <c r="E53" s="13">
        <v>17.760937500000001</v>
      </c>
      <c r="F53" s="14">
        <f t="shared" si="3"/>
        <v>71.043750000000003</v>
      </c>
      <c r="G53" s="13">
        <f t="shared" si="4"/>
        <v>13.662259615384615</v>
      </c>
      <c r="H53" s="14">
        <f t="shared" si="5"/>
        <v>54.64903846153846</v>
      </c>
      <c r="I53" s="11" t="s">
        <v>10</v>
      </c>
    </row>
    <row r="54" spans="1:9" s="12" customFormat="1" ht="12.75" x14ac:dyDescent="0.2">
      <c r="A54" s="10" t="s">
        <v>2</v>
      </c>
      <c r="B54" s="11">
        <v>393448</v>
      </c>
      <c r="C54" s="12" t="s">
        <v>26</v>
      </c>
      <c r="D54" s="11">
        <v>4</v>
      </c>
      <c r="E54" s="13">
        <v>17.495312499999997</v>
      </c>
      <c r="F54" s="14">
        <f t="shared" si="3"/>
        <v>69.981249999999989</v>
      </c>
      <c r="G54" s="13">
        <f t="shared" si="4"/>
        <v>13.45793269230769</v>
      </c>
      <c r="H54" s="14">
        <f t="shared" si="5"/>
        <v>53.831730769230759</v>
      </c>
      <c r="I54" s="11" t="s">
        <v>8</v>
      </c>
    </row>
    <row r="55" spans="1:9" s="12" customFormat="1" ht="12.75" x14ac:dyDescent="0.2">
      <c r="A55" s="10" t="s">
        <v>2</v>
      </c>
      <c r="B55" s="11">
        <v>393776</v>
      </c>
      <c r="C55" s="12" t="s">
        <v>51</v>
      </c>
      <c r="D55" s="11">
        <v>9</v>
      </c>
      <c r="E55" s="13">
        <v>7.7656249999999991</v>
      </c>
      <c r="F55" s="14">
        <f t="shared" si="3"/>
        <v>69.890624999999986</v>
      </c>
      <c r="G55" s="13">
        <f t="shared" si="4"/>
        <v>5.9735576923076916</v>
      </c>
      <c r="H55" s="14">
        <f t="shared" si="5"/>
        <v>53.762019230769226</v>
      </c>
      <c r="I55" s="11" t="s">
        <v>8</v>
      </c>
    </row>
    <row r="56" spans="1:9" s="12" customFormat="1" ht="12.75" x14ac:dyDescent="0.2">
      <c r="A56" s="10" t="s">
        <v>2</v>
      </c>
      <c r="B56" s="11">
        <v>393655</v>
      </c>
      <c r="C56" s="12" t="s">
        <v>52</v>
      </c>
      <c r="D56" s="11">
        <v>2</v>
      </c>
      <c r="E56" s="13">
        <v>34.274999999999999</v>
      </c>
      <c r="F56" s="14">
        <f t="shared" si="3"/>
        <v>68.55</v>
      </c>
      <c r="G56" s="13">
        <f t="shared" si="4"/>
        <v>26.365384615384613</v>
      </c>
      <c r="H56" s="14">
        <f t="shared" si="5"/>
        <v>52.730769230769226</v>
      </c>
      <c r="I56" s="11" t="s">
        <v>7</v>
      </c>
    </row>
    <row r="57" spans="1:9" s="12" customFormat="1" ht="12.75" x14ac:dyDescent="0.2">
      <c r="A57" s="10" t="s">
        <v>2</v>
      </c>
      <c r="B57" s="11">
        <v>393654</v>
      </c>
      <c r="C57" s="12" t="s">
        <v>53</v>
      </c>
      <c r="D57" s="11">
        <v>3</v>
      </c>
      <c r="E57" s="13">
        <v>22.650000000000002</v>
      </c>
      <c r="F57" s="14">
        <f t="shared" si="3"/>
        <v>67.95</v>
      </c>
      <c r="G57" s="13">
        <f t="shared" si="4"/>
        <v>17.423076923076923</v>
      </c>
      <c r="H57" s="14">
        <f t="shared" si="5"/>
        <v>52.269230769230774</v>
      </c>
      <c r="I57" s="11" t="s">
        <v>11</v>
      </c>
    </row>
    <row r="58" spans="1:9" s="12" customFormat="1" ht="12.75" x14ac:dyDescent="0.2">
      <c r="A58" s="10" t="s">
        <v>2</v>
      </c>
      <c r="B58" s="11">
        <v>394535</v>
      </c>
      <c r="C58" s="12" t="s">
        <v>54</v>
      </c>
      <c r="D58" s="11">
        <v>17</v>
      </c>
      <c r="E58" s="13">
        <v>3.9171874999999998</v>
      </c>
      <c r="F58" s="14">
        <f t="shared" si="3"/>
        <v>66.592187499999994</v>
      </c>
      <c r="G58" s="13">
        <f t="shared" si="4"/>
        <v>3.0132211538461537</v>
      </c>
      <c r="H58" s="14">
        <f t="shared" si="5"/>
        <v>51.224759615384613</v>
      </c>
      <c r="I58" s="11" t="s">
        <v>10</v>
      </c>
    </row>
    <row r="59" spans="1:9" s="12" customFormat="1" ht="12.75" x14ac:dyDescent="0.2">
      <c r="A59" s="10" t="s">
        <v>2</v>
      </c>
      <c r="B59" s="11">
        <v>396787</v>
      </c>
      <c r="C59" s="12" t="s">
        <v>55</v>
      </c>
      <c r="D59" s="11">
        <v>7</v>
      </c>
      <c r="E59" s="13">
        <v>9.5</v>
      </c>
      <c r="F59" s="14">
        <f t="shared" si="3"/>
        <v>66.5</v>
      </c>
      <c r="G59" s="13">
        <f t="shared" si="4"/>
        <v>7.3076923076923075</v>
      </c>
      <c r="H59" s="14">
        <f t="shared" si="5"/>
        <v>51.153846153846153</v>
      </c>
      <c r="I59" s="11" t="s">
        <v>10</v>
      </c>
    </row>
    <row r="60" spans="1:9" s="12" customFormat="1" ht="12.75" x14ac:dyDescent="0.2">
      <c r="A60" s="10" t="s">
        <v>2</v>
      </c>
      <c r="B60" s="11">
        <v>396788</v>
      </c>
      <c r="C60" s="12" t="s">
        <v>56</v>
      </c>
      <c r="D60" s="11">
        <v>6</v>
      </c>
      <c r="E60" s="13">
        <v>11.03125</v>
      </c>
      <c r="F60" s="14">
        <f t="shared" si="3"/>
        <v>66.1875</v>
      </c>
      <c r="G60" s="13">
        <f t="shared" si="4"/>
        <v>8.4855769230769234</v>
      </c>
      <c r="H60" s="14">
        <f t="shared" si="5"/>
        <v>50.91346153846154</v>
      </c>
      <c r="I60" s="11" t="s">
        <v>10</v>
      </c>
    </row>
    <row r="61" spans="1:9" s="12" customFormat="1" ht="12.75" x14ac:dyDescent="0.2">
      <c r="A61" s="10" t="s">
        <v>2</v>
      </c>
      <c r="B61" s="11">
        <v>128525</v>
      </c>
      <c r="C61" s="12" t="s">
        <v>57</v>
      </c>
      <c r="D61" s="11">
        <v>10</v>
      </c>
      <c r="E61" s="13">
        <v>6.5687499999999988</v>
      </c>
      <c r="F61" s="14">
        <f t="shared" si="3"/>
        <v>65.687499999999986</v>
      </c>
      <c r="G61" s="13">
        <f t="shared" si="4"/>
        <v>5.0528846153846141</v>
      </c>
      <c r="H61" s="14">
        <f t="shared" si="5"/>
        <v>50.528846153846139</v>
      </c>
      <c r="I61" s="11" t="s">
        <v>10</v>
      </c>
    </row>
    <row r="62" spans="1:9" s="12" customFormat="1" ht="12.75" x14ac:dyDescent="0.2">
      <c r="A62" s="10" t="s">
        <v>2</v>
      </c>
      <c r="B62" s="11">
        <v>281141</v>
      </c>
      <c r="C62" s="12" t="s">
        <v>58</v>
      </c>
      <c r="D62" s="11">
        <v>20</v>
      </c>
      <c r="E62" s="13">
        <v>3.28125</v>
      </c>
      <c r="F62" s="14">
        <f t="shared" si="3"/>
        <v>65.625</v>
      </c>
      <c r="G62" s="13">
        <f t="shared" si="4"/>
        <v>2.5240384615384612</v>
      </c>
      <c r="H62" s="14">
        <f t="shared" si="5"/>
        <v>50.480769230769226</v>
      </c>
      <c r="I62" s="11" t="s">
        <v>8</v>
      </c>
    </row>
    <row r="63" spans="1:9" s="12" customFormat="1" ht="12.75" x14ac:dyDescent="0.2">
      <c r="A63" s="10" t="s">
        <v>2</v>
      </c>
      <c r="B63" s="11">
        <v>393323</v>
      </c>
      <c r="C63" s="12" t="s">
        <v>59</v>
      </c>
      <c r="D63" s="11">
        <v>3</v>
      </c>
      <c r="E63" s="13">
        <v>21.28125</v>
      </c>
      <c r="F63" s="14">
        <f t="shared" si="3"/>
        <v>63.84375</v>
      </c>
      <c r="G63" s="13">
        <f t="shared" si="4"/>
        <v>16.370192307692307</v>
      </c>
      <c r="H63" s="14">
        <f t="shared" si="5"/>
        <v>49.11057692307692</v>
      </c>
      <c r="I63" s="11" t="s">
        <v>10</v>
      </c>
    </row>
    <row r="64" spans="1:9" s="12" customFormat="1" ht="12.75" x14ac:dyDescent="0.2">
      <c r="A64" s="10" t="s">
        <v>2</v>
      </c>
      <c r="B64" s="11">
        <v>394493</v>
      </c>
      <c r="C64" s="12" t="s">
        <v>48</v>
      </c>
      <c r="D64" s="11">
        <v>12</v>
      </c>
      <c r="E64" s="13">
        <v>5.234375</v>
      </c>
      <c r="F64" s="14">
        <f t="shared" si="3"/>
        <v>62.8125</v>
      </c>
      <c r="G64" s="13">
        <f t="shared" si="4"/>
        <v>4.0264423076923075</v>
      </c>
      <c r="H64" s="14">
        <f t="shared" si="5"/>
        <v>48.317307692307693</v>
      </c>
      <c r="I64" s="11" t="s">
        <v>10</v>
      </c>
    </row>
    <row r="65" spans="1:9" s="12" customFormat="1" ht="12.75" x14ac:dyDescent="0.2">
      <c r="A65" s="10" t="s">
        <v>2</v>
      </c>
      <c r="B65" s="11">
        <v>431900</v>
      </c>
      <c r="C65" s="12" t="s">
        <v>60</v>
      </c>
      <c r="D65" s="11">
        <v>2</v>
      </c>
      <c r="E65" s="13">
        <v>31.290624999999999</v>
      </c>
      <c r="F65" s="14">
        <f t="shared" si="3"/>
        <v>62.581249999999997</v>
      </c>
      <c r="G65" s="13">
        <f t="shared" si="4"/>
        <v>24.069711538461537</v>
      </c>
      <c r="H65" s="14">
        <f t="shared" si="5"/>
        <v>48.139423076923073</v>
      </c>
      <c r="I65" s="11" t="s">
        <v>10</v>
      </c>
    </row>
    <row r="66" spans="1:9" s="12" customFormat="1" ht="12.75" x14ac:dyDescent="0.2">
      <c r="A66" s="10" t="s">
        <v>2</v>
      </c>
      <c r="B66" s="11">
        <v>397148</v>
      </c>
      <c r="C66" s="12" t="s">
        <v>61</v>
      </c>
      <c r="D66" s="11">
        <v>2</v>
      </c>
      <c r="E66" s="13">
        <v>30.15</v>
      </c>
      <c r="F66" s="14">
        <f t="shared" si="3"/>
        <v>60.3</v>
      </c>
      <c r="G66" s="13">
        <f t="shared" si="4"/>
        <v>23.19230769230769</v>
      </c>
      <c r="H66" s="14">
        <f t="shared" si="5"/>
        <v>46.38461538461538</v>
      </c>
      <c r="I66" s="11" t="s">
        <v>10</v>
      </c>
    </row>
    <row r="67" spans="1:9" s="12" customFormat="1" ht="12.75" x14ac:dyDescent="0.2">
      <c r="A67" s="10" t="s">
        <v>2</v>
      </c>
      <c r="B67" s="11">
        <v>425743</v>
      </c>
      <c r="C67" s="12" t="s">
        <v>62</v>
      </c>
      <c r="D67" s="11">
        <v>5</v>
      </c>
      <c r="E67" s="13">
        <v>12.054687499999998</v>
      </c>
      <c r="F67" s="14">
        <f t="shared" si="3"/>
        <v>60.273437499999993</v>
      </c>
      <c r="G67" s="13">
        <f t="shared" si="4"/>
        <v>9.2728365384615365</v>
      </c>
      <c r="H67" s="14">
        <f t="shared" si="5"/>
        <v>46.364182692307679</v>
      </c>
      <c r="I67" s="11" t="s">
        <v>10</v>
      </c>
    </row>
    <row r="68" spans="1:9" s="12" customFormat="1" ht="12.75" x14ac:dyDescent="0.2">
      <c r="A68" s="10" t="s">
        <v>2</v>
      </c>
      <c r="B68" s="11">
        <v>402824</v>
      </c>
      <c r="C68" s="12" t="s">
        <v>63</v>
      </c>
      <c r="D68" s="11">
        <v>40</v>
      </c>
      <c r="E68" s="13">
        <v>1.5</v>
      </c>
      <c r="F68" s="14">
        <f t="shared" si="3"/>
        <v>60</v>
      </c>
      <c r="G68" s="13">
        <f t="shared" si="4"/>
        <v>1.1538461538461537</v>
      </c>
      <c r="H68" s="14">
        <f t="shared" si="5"/>
        <v>46.153846153846146</v>
      </c>
      <c r="I68" s="11" t="s">
        <v>8</v>
      </c>
    </row>
    <row r="69" spans="1:9" s="12" customFormat="1" ht="12.75" x14ac:dyDescent="0.2">
      <c r="A69" s="10" t="s">
        <v>2</v>
      </c>
      <c r="B69" s="11">
        <v>442435</v>
      </c>
      <c r="C69" s="12" t="s">
        <v>64</v>
      </c>
      <c r="D69" s="11">
        <v>6</v>
      </c>
      <c r="E69" s="13">
        <v>9.8437499999999982</v>
      </c>
      <c r="F69" s="14">
        <f t="shared" si="3"/>
        <v>59.062499999999986</v>
      </c>
      <c r="G69" s="13">
        <f t="shared" si="4"/>
        <v>7.5721153846153832</v>
      </c>
      <c r="H69" s="14">
        <f t="shared" si="5"/>
        <v>45.432692307692299</v>
      </c>
      <c r="I69" s="11" t="s">
        <v>10</v>
      </c>
    </row>
    <row r="70" spans="1:9" s="12" customFormat="1" ht="12.75" x14ac:dyDescent="0.2">
      <c r="A70" s="10" t="s">
        <v>2</v>
      </c>
      <c r="B70" s="11">
        <v>396789</v>
      </c>
      <c r="C70" s="12" t="s">
        <v>31</v>
      </c>
      <c r="D70" s="11">
        <v>3</v>
      </c>
      <c r="E70" s="13">
        <v>18.390625</v>
      </c>
      <c r="F70" s="14">
        <f t="shared" si="3"/>
        <v>55.171875</v>
      </c>
      <c r="G70" s="13">
        <f t="shared" si="4"/>
        <v>14.146634615384615</v>
      </c>
      <c r="H70" s="14">
        <f t="shared" si="5"/>
        <v>42.439903846153847</v>
      </c>
      <c r="I70" s="11" t="s">
        <v>11</v>
      </c>
    </row>
    <row r="71" spans="1:9" s="12" customFormat="1" ht="12.75" x14ac:dyDescent="0.2">
      <c r="A71" s="10" t="s">
        <v>2</v>
      </c>
      <c r="B71" s="11">
        <v>393084</v>
      </c>
      <c r="C71" s="12" t="s">
        <v>65</v>
      </c>
      <c r="D71" s="11">
        <v>2</v>
      </c>
      <c r="E71" s="13">
        <v>26.953125</v>
      </c>
      <c r="F71" s="14">
        <f t="shared" si="3"/>
        <v>53.90625</v>
      </c>
      <c r="G71" s="13">
        <f t="shared" si="4"/>
        <v>20.733173076923077</v>
      </c>
      <c r="H71" s="14">
        <f t="shared" si="5"/>
        <v>41.466346153846153</v>
      </c>
      <c r="I71" s="11" t="s">
        <v>11</v>
      </c>
    </row>
    <row r="72" spans="1:9" s="12" customFormat="1" ht="12.75" x14ac:dyDescent="0.2">
      <c r="A72" s="10" t="s">
        <v>2</v>
      </c>
      <c r="B72" s="11">
        <v>396790</v>
      </c>
      <c r="C72" s="12" t="s">
        <v>66</v>
      </c>
      <c r="D72" s="11">
        <v>3</v>
      </c>
      <c r="E72" s="13">
        <v>17.796875</v>
      </c>
      <c r="F72" s="14">
        <f t="shared" si="3"/>
        <v>53.390625</v>
      </c>
      <c r="G72" s="13">
        <f t="shared" si="4"/>
        <v>13.689903846153845</v>
      </c>
      <c r="H72" s="14">
        <f t="shared" si="5"/>
        <v>41.069711538461533</v>
      </c>
      <c r="I72" s="11" t="s">
        <v>11</v>
      </c>
    </row>
    <row r="73" spans="1:9" s="12" customFormat="1" ht="12.75" x14ac:dyDescent="0.2">
      <c r="A73" s="10" t="s">
        <v>2</v>
      </c>
      <c r="B73" s="11">
        <v>431923</v>
      </c>
      <c r="C73" s="12" t="s">
        <v>67</v>
      </c>
      <c r="D73" s="11">
        <v>10</v>
      </c>
      <c r="E73" s="13">
        <v>5.3203125</v>
      </c>
      <c r="F73" s="14">
        <f t="shared" si="3"/>
        <v>53.203125</v>
      </c>
      <c r="G73" s="13">
        <f t="shared" si="4"/>
        <v>4.0925480769230766</v>
      </c>
      <c r="H73" s="14">
        <f t="shared" si="5"/>
        <v>40.925480769230766</v>
      </c>
      <c r="I73" s="11" t="s">
        <v>10</v>
      </c>
    </row>
    <row r="74" spans="1:9" s="12" customFormat="1" ht="12.75" x14ac:dyDescent="0.2">
      <c r="A74" s="10" t="s">
        <v>2</v>
      </c>
      <c r="B74" s="11">
        <v>394730</v>
      </c>
      <c r="C74" s="12" t="s">
        <v>68</v>
      </c>
      <c r="D74" s="11">
        <v>10</v>
      </c>
      <c r="E74" s="13">
        <v>5.3078124999999998</v>
      </c>
      <c r="F74" s="14">
        <f t="shared" si="3"/>
        <v>53.078125</v>
      </c>
      <c r="G74" s="13">
        <f t="shared" si="4"/>
        <v>4.0829326923076916</v>
      </c>
      <c r="H74" s="14">
        <f t="shared" si="5"/>
        <v>40.82932692307692</v>
      </c>
      <c r="I74" s="11" t="s">
        <v>10</v>
      </c>
    </row>
    <row r="75" spans="1:9" s="12" customFormat="1" ht="12.75" x14ac:dyDescent="0.2">
      <c r="A75" s="10" t="s">
        <v>2</v>
      </c>
      <c r="B75" s="11">
        <v>393059</v>
      </c>
      <c r="C75" s="12" t="s">
        <v>69</v>
      </c>
      <c r="D75" s="11">
        <v>11</v>
      </c>
      <c r="E75" s="13">
        <v>4.8046875</v>
      </c>
      <c r="F75" s="14">
        <f t="shared" si="3"/>
        <v>52.8515625</v>
      </c>
      <c r="G75" s="13">
        <f t="shared" si="4"/>
        <v>3.6959134615384612</v>
      </c>
      <c r="H75" s="14">
        <f t="shared" si="5"/>
        <v>40.655048076923073</v>
      </c>
      <c r="I75" s="11" t="s">
        <v>11</v>
      </c>
    </row>
    <row r="76" spans="1:9" s="12" customFormat="1" ht="12.75" x14ac:dyDescent="0.2">
      <c r="A76" s="10" t="s">
        <v>2</v>
      </c>
      <c r="B76" s="11">
        <v>392835</v>
      </c>
      <c r="C76" s="12" t="s">
        <v>70</v>
      </c>
      <c r="D76" s="11">
        <v>4</v>
      </c>
      <c r="E76" s="13">
        <v>12.962499999999999</v>
      </c>
      <c r="F76" s="14">
        <f t="shared" si="3"/>
        <v>51.849999999999994</v>
      </c>
      <c r="G76" s="13">
        <f t="shared" si="4"/>
        <v>9.9711538461538449</v>
      </c>
      <c r="H76" s="14">
        <f t="shared" si="5"/>
        <v>39.88461538461538</v>
      </c>
      <c r="I76" s="11" t="s">
        <v>10</v>
      </c>
    </row>
    <row r="77" spans="1:9" s="12" customFormat="1" ht="12.75" x14ac:dyDescent="0.2">
      <c r="A77" s="10" t="s">
        <v>2</v>
      </c>
      <c r="B77" s="11">
        <v>393696</v>
      </c>
      <c r="C77" s="12" t="s">
        <v>14</v>
      </c>
      <c r="D77" s="11">
        <v>2</v>
      </c>
      <c r="E77" s="13">
        <v>25.842187500000001</v>
      </c>
      <c r="F77" s="14">
        <f t="shared" si="3"/>
        <v>51.684375000000003</v>
      </c>
      <c r="G77" s="13">
        <f t="shared" si="4"/>
        <v>19.87860576923077</v>
      </c>
      <c r="H77" s="14">
        <f t="shared" si="5"/>
        <v>39.75721153846154</v>
      </c>
      <c r="I77" s="11" t="s">
        <v>10</v>
      </c>
    </row>
    <row r="78" spans="1:9" s="12" customFormat="1" ht="12.75" x14ac:dyDescent="0.2">
      <c r="A78" s="10" t="s">
        <v>2</v>
      </c>
      <c r="B78" s="11">
        <v>396750</v>
      </c>
      <c r="C78" s="12" t="s">
        <v>71</v>
      </c>
      <c r="D78" s="11">
        <v>8</v>
      </c>
      <c r="E78" s="13">
        <v>6.4062499999999991</v>
      </c>
      <c r="F78" s="14">
        <f t="shared" ref="F78:F141" si="6">D78*E78</f>
        <v>51.249999999999993</v>
      </c>
      <c r="G78" s="13">
        <f t="shared" ref="G78:G141" si="7">E78/1.3</f>
        <v>4.927884615384615</v>
      </c>
      <c r="H78" s="14">
        <f t="shared" ref="H78:H141" si="8">D78*G78</f>
        <v>39.42307692307692</v>
      </c>
      <c r="I78" s="11" t="s">
        <v>10</v>
      </c>
    </row>
    <row r="79" spans="1:9" s="12" customFormat="1" ht="12.75" x14ac:dyDescent="0.2">
      <c r="A79" s="10" t="s">
        <v>2</v>
      </c>
      <c r="B79" s="11">
        <v>394411</v>
      </c>
      <c r="C79" s="12" t="s">
        <v>72</v>
      </c>
      <c r="D79" s="11">
        <v>5</v>
      </c>
      <c r="E79" s="13">
        <v>10.109374999999998</v>
      </c>
      <c r="F79" s="14">
        <f t="shared" si="6"/>
        <v>50.546874999999993</v>
      </c>
      <c r="G79" s="13">
        <f t="shared" si="7"/>
        <v>7.7764423076923057</v>
      </c>
      <c r="H79" s="14">
        <f t="shared" si="8"/>
        <v>38.882211538461526</v>
      </c>
      <c r="I79" s="11" t="s">
        <v>7</v>
      </c>
    </row>
    <row r="80" spans="1:9" s="12" customFormat="1" ht="12.75" x14ac:dyDescent="0.2">
      <c r="A80" s="10" t="s">
        <v>2</v>
      </c>
      <c r="B80" s="11">
        <v>394497</v>
      </c>
      <c r="C80" s="12" t="s">
        <v>17</v>
      </c>
      <c r="D80" s="11">
        <v>9</v>
      </c>
      <c r="E80" s="13">
        <v>5.4749999999999996</v>
      </c>
      <c r="F80" s="14">
        <f t="shared" si="6"/>
        <v>49.274999999999999</v>
      </c>
      <c r="G80" s="13">
        <f t="shared" si="7"/>
        <v>4.2115384615384608</v>
      </c>
      <c r="H80" s="14">
        <f t="shared" si="8"/>
        <v>37.903846153846146</v>
      </c>
      <c r="I80" s="11" t="s">
        <v>11</v>
      </c>
    </row>
    <row r="81" spans="1:9" s="12" customFormat="1" ht="12.75" x14ac:dyDescent="0.2">
      <c r="A81" s="10" t="s">
        <v>2</v>
      </c>
      <c r="B81" s="11">
        <v>394612</v>
      </c>
      <c r="C81" s="12" t="s">
        <v>73</v>
      </c>
      <c r="D81" s="11">
        <v>10</v>
      </c>
      <c r="E81" s="13">
        <v>4.7249999999999996</v>
      </c>
      <c r="F81" s="14">
        <f t="shared" si="6"/>
        <v>47.25</v>
      </c>
      <c r="G81" s="13">
        <f t="shared" si="7"/>
        <v>3.6346153846153841</v>
      </c>
      <c r="H81" s="14">
        <f t="shared" si="8"/>
        <v>36.34615384615384</v>
      </c>
      <c r="I81" s="11" t="s">
        <v>11</v>
      </c>
    </row>
    <row r="82" spans="1:9" s="12" customFormat="1" ht="12.75" x14ac:dyDescent="0.2">
      <c r="A82" s="10" t="s">
        <v>2</v>
      </c>
      <c r="B82" s="11">
        <v>431924</v>
      </c>
      <c r="C82" s="12" t="s">
        <v>74</v>
      </c>
      <c r="D82" s="11">
        <v>6</v>
      </c>
      <c r="E82" s="13">
        <v>7.7499999999999991</v>
      </c>
      <c r="F82" s="14">
        <f t="shared" si="6"/>
        <v>46.499999999999993</v>
      </c>
      <c r="G82" s="13">
        <f t="shared" si="7"/>
        <v>5.9615384615384608</v>
      </c>
      <c r="H82" s="14">
        <f t="shared" si="8"/>
        <v>35.769230769230766</v>
      </c>
      <c r="I82" s="11" t="s">
        <v>10</v>
      </c>
    </row>
    <row r="83" spans="1:9" s="12" customFormat="1" ht="12.75" x14ac:dyDescent="0.2">
      <c r="A83" s="10" t="s">
        <v>2</v>
      </c>
      <c r="B83" s="11">
        <v>393034</v>
      </c>
      <c r="C83" s="12" t="s">
        <v>75</v>
      </c>
      <c r="D83" s="11">
        <v>4</v>
      </c>
      <c r="E83" s="13">
        <v>11.40625</v>
      </c>
      <c r="F83" s="14">
        <f t="shared" si="6"/>
        <v>45.625</v>
      </c>
      <c r="G83" s="13">
        <f t="shared" si="7"/>
        <v>8.7740384615384617</v>
      </c>
      <c r="H83" s="14">
        <f t="shared" si="8"/>
        <v>35.096153846153847</v>
      </c>
      <c r="I83" s="11" t="s">
        <v>11</v>
      </c>
    </row>
    <row r="84" spans="1:9" s="12" customFormat="1" ht="12.75" x14ac:dyDescent="0.2">
      <c r="A84" s="10" t="s">
        <v>2</v>
      </c>
      <c r="B84" s="11">
        <v>394401</v>
      </c>
      <c r="C84" s="12" t="s">
        <v>76</v>
      </c>
      <c r="D84" s="11">
        <v>5</v>
      </c>
      <c r="E84" s="13">
        <v>9.03125</v>
      </c>
      <c r="F84" s="14">
        <f t="shared" si="6"/>
        <v>45.15625</v>
      </c>
      <c r="G84" s="13">
        <f t="shared" si="7"/>
        <v>6.9471153846153841</v>
      </c>
      <c r="H84" s="14">
        <f t="shared" si="8"/>
        <v>34.73557692307692</v>
      </c>
      <c r="I84" s="11" t="s">
        <v>7</v>
      </c>
    </row>
    <row r="85" spans="1:9" s="12" customFormat="1" ht="12.75" x14ac:dyDescent="0.2">
      <c r="A85" s="10" t="s">
        <v>2</v>
      </c>
      <c r="B85" s="11">
        <v>396740</v>
      </c>
      <c r="C85" s="12" t="s">
        <v>77</v>
      </c>
      <c r="D85" s="11">
        <v>9</v>
      </c>
      <c r="E85" s="13">
        <v>4.9218749999999991</v>
      </c>
      <c r="F85" s="14">
        <f t="shared" si="6"/>
        <v>44.296874999999993</v>
      </c>
      <c r="G85" s="13">
        <f t="shared" si="7"/>
        <v>3.7860576923076916</v>
      </c>
      <c r="H85" s="14">
        <f t="shared" si="8"/>
        <v>34.074519230769226</v>
      </c>
      <c r="I85" s="11" t="s">
        <v>10</v>
      </c>
    </row>
    <row r="86" spans="1:9" s="12" customFormat="1" ht="12.75" x14ac:dyDescent="0.2">
      <c r="A86" s="10" t="s">
        <v>2</v>
      </c>
      <c r="B86" s="11">
        <v>396786</v>
      </c>
      <c r="C86" s="12" t="s">
        <v>78</v>
      </c>
      <c r="D86" s="11">
        <v>5</v>
      </c>
      <c r="E86" s="13">
        <v>8.46875</v>
      </c>
      <c r="F86" s="14">
        <f t="shared" si="6"/>
        <v>42.34375</v>
      </c>
      <c r="G86" s="13">
        <f t="shared" si="7"/>
        <v>6.5144230769230766</v>
      </c>
      <c r="H86" s="14">
        <f t="shared" si="8"/>
        <v>32.572115384615387</v>
      </c>
      <c r="I86" s="11" t="s">
        <v>10</v>
      </c>
    </row>
    <row r="87" spans="1:9" s="12" customFormat="1" ht="12.75" x14ac:dyDescent="0.2">
      <c r="A87" s="10" t="s">
        <v>2</v>
      </c>
      <c r="B87" s="11">
        <v>393084</v>
      </c>
      <c r="C87" s="12" t="s">
        <v>65</v>
      </c>
      <c r="D87" s="11">
        <v>2</v>
      </c>
      <c r="E87" s="13">
        <v>20.556249999999999</v>
      </c>
      <c r="F87" s="14">
        <f t="shared" si="6"/>
        <v>41.112499999999997</v>
      </c>
      <c r="G87" s="13">
        <f t="shared" si="7"/>
        <v>15.812499999999998</v>
      </c>
      <c r="H87" s="14">
        <f t="shared" si="8"/>
        <v>31.624999999999996</v>
      </c>
      <c r="I87" s="11" t="s">
        <v>10</v>
      </c>
    </row>
    <row r="88" spans="1:9" s="12" customFormat="1" ht="12.75" x14ac:dyDescent="0.2">
      <c r="A88" s="10" t="s">
        <v>2</v>
      </c>
      <c r="B88" s="11">
        <v>392726</v>
      </c>
      <c r="C88" s="12" t="s">
        <v>79</v>
      </c>
      <c r="D88" s="11">
        <v>4</v>
      </c>
      <c r="E88" s="13">
        <v>10.199999999999998</v>
      </c>
      <c r="F88" s="14">
        <f t="shared" si="6"/>
        <v>40.79999999999999</v>
      </c>
      <c r="G88" s="13">
        <f t="shared" si="7"/>
        <v>7.846153846153844</v>
      </c>
      <c r="H88" s="14">
        <f t="shared" si="8"/>
        <v>31.384615384615376</v>
      </c>
      <c r="I88" s="11" t="s">
        <v>11</v>
      </c>
    </row>
    <row r="89" spans="1:9" s="12" customFormat="1" ht="12.75" x14ac:dyDescent="0.2">
      <c r="A89" s="10" t="s">
        <v>2</v>
      </c>
      <c r="B89" s="11">
        <v>394832</v>
      </c>
      <c r="C89" s="12" t="s">
        <v>80</v>
      </c>
      <c r="D89" s="11">
        <v>10</v>
      </c>
      <c r="E89" s="13">
        <v>4.05</v>
      </c>
      <c r="F89" s="14">
        <f t="shared" si="6"/>
        <v>40.5</v>
      </c>
      <c r="G89" s="13">
        <f t="shared" si="7"/>
        <v>3.115384615384615</v>
      </c>
      <c r="H89" s="14">
        <f t="shared" si="8"/>
        <v>31.15384615384615</v>
      </c>
      <c r="I89" s="11" t="s">
        <v>8</v>
      </c>
    </row>
    <row r="90" spans="1:9" s="12" customFormat="1" ht="12.75" x14ac:dyDescent="0.2">
      <c r="A90" s="10" t="s">
        <v>2</v>
      </c>
      <c r="B90" s="11">
        <v>394626</v>
      </c>
      <c r="C90" s="12" t="s">
        <v>81</v>
      </c>
      <c r="D90" s="11">
        <v>5</v>
      </c>
      <c r="E90" s="13">
        <v>8.0625</v>
      </c>
      <c r="F90" s="14">
        <f t="shared" si="6"/>
        <v>40.3125</v>
      </c>
      <c r="G90" s="13">
        <f t="shared" si="7"/>
        <v>6.2019230769230766</v>
      </c>
      <c r="H90" s="14">
        <f t="shared" si="8"/>
        <v>31.009615384615383</v>
      </c>
      <c r="I90" s="11" t="s">
        <v>10</v>
      </c>
    </row>
    <row r="91" spans="1:9" s="12" customFormat="1" ht="12.75" x14ac:dyDescent="0.2">
      <c r="A91" s="10" t="s">
        <v>2</v>
      </c>
      <c r="B91" s="11">
        <v>394214</v>
      </c>
      <c r="C91" s="12" t="s">
        <v>82</v>
      </c>
      <c r="D91" s="11">
        <v>4</v>
      </c>
      <c r="E91" s="13">
        <v>10.075000000000001</v>
      </c>
      <c r="F91" s="14">
        <f t="shared" si="6"/>
        <v>40.300000000000004</v>
      </c>
      <c r="G91" s="13">
        <f t="shared" si="7"/>
        <v>7.7500000000000009</v>
      </c>
      <c r="H91" s="14">
        <f t="shared" si="8"/>
        <v>31.000000000000004</v>
      </c>
      <c r="I91" s="11" t="s">
        <v>10</v>
      </c>
    </row>
    <row r="92" spans="1:9" s="12" customFormat="1" ht="12.75" x14ac:dyDescent="0.2">
      <c r="A92" s="10" t="s">
        <v>2</v>
      </c>
      <c r="B92" s="11">
        <v>394516</v>
      </c>
      <c r="C92" s="12" t="s">
        <v>83</v>
      </c>
      <c r="D92" s="11">
        <v>1</v>
      </c>
      <c r="E92" s="13">
        <v>40.049999999999997</v>
      </c>
      <c r="F92" s="14">
        <f t="shared" si="6"/>
        <v>40.049999999999997</v>
      </c>
      <c r="G92" s="13">
        <f t="shared" si="7"/>
        <v>30.807692307692303</v>
      </c>
      <c r="H92" s="14">
        <f t="shared" si="8"/>
        <v>30.807692307692303</v>
      </c>
      <c r="I92" s="11" t="s">
        <v>10</v>
      </c>
    </row>
    <row r="93" spans="1:9" s="12" customFormat="1" ht="12.75" x14ac:dyDescent="0.2">
      <c r="A93" s="10" t="s">
        <v>2</v>
      </c>
      <c r="B93" s="11">
        <v>396753</v>
      </c>
      <c r="C93" s="12" t="s">
        <v>34</v>
      </c>
      <c r="D93" s="11">
        <v>3</v>
      </c>
      <c r="E93" s="13">
        <v>13.25</v>
      </c>
      <c r="F93" s="14">
        <f t="shared" si="6"/>
        <v>39.75</v>
      </c>
      <c r="G93" s="13">
        <f t="shared" si="7"/>
        <v>10.192307692307692</v>
      </c>
      <c r="H93" s="14">
        <f t="shared" si="8"/>
        <v>30.576923076923073</v>
      </c>
      <c r="I93" s="11" t="s">
        <v>11</v>
      </c>
    </row>
    <row r="94" spans="1:9" s="12" customFormat="1" ht="12.75" x14ac:dyDescent="0.2">
      <c r="A94" s="10" t="s">
        <v>2</v>
      </c>
      <c r="B94" s="11">
        <v>124166</v>
      </c>
      <c r="C94" s="12" t="s">
        <v>84</v>
      </c>
      <c r="D94" s="11">
        <v>1</v>
      </c>
      <c r="E94" s="13">
        <v>39.560937499999994</v>
      </c>
      <c r="F94" s="14">
        <f t="shared" si="6"/>
        <v>39.560937499999994</v>
      </c>
      <c r="G94" s="13">
        <f t="shared" si="7"/>
        <v>30.43149038461538</v>
      </c>
      <c r="H94" s="14">
        <f t="shared" si="8"/>
        <v>30.43149038461538</v>
      </c>
      <c r="I94" s="11" t="s">
        <v>10</v>
      </c>
    </row>
    <row r="95" spans="1:9" s="12" customFormat="1" ht="12.75" x14ac:dyDescent="0.2">
      <c r="A95" s="10" t="s">
        <v>2</v>
      </c>
      <c r="B95" s="11">
        <v>462533</v>
      </c>
      <c r="C95" s="12" t="s">
        <v>85</v>
      </c>
      <c r="D95" s="11">
        <v>6</v>
      </c>
      <c r="E95" s="13">
        <v>6.4874999999999989</v>
      </c>
      <c r="F95" s="14">
        <f t="shared" si="6"/>
        <v>38.924999999999997</v>
      </c>
      <c r="G95" s="13">
        <f t="shared" si="7"/>
        <v>4.9903846153846141</v>
      </c>
      <c r="H95" s="14">
        <f t="shared" si="8"/>
        <v>29.942307692307686</v>
      </c>
      <c r="I95" s="11" t="s">
        <v>11</v>
      </c>
    </row>
    <row r="96" spans="1:9" s="12" customFormat="1" ht="12.75" x14ac:dyDescent="0.2">
      <c r="A96" s="10" t="s">
        <v>2</v>
      </c>
      <c r="B96" s="11">
        <v>393654</v>
      </c>
      <c r="C96" s="12" t="s">
        <v>53</v>
      </c>
      <c r="D96" s="11">
        <v>2</v>
      </c>
      <c r="E96" s="13">
        <v>19.34375</v>
      </c>
      <c r="F96" s="14">
        <f t="shared" si="6"/>
        <v>38.6875</v>
      </c>
      <c r="G96" s="13">
        <f t="shared" si="7"/>
        <v>14.879807692307692</v>
      </c>
      <c r="H96" s="14">
        <f t="shared" si="8"/>
        <v>29.759615384615383</v>
      </c>
      <c r="I96" s="11" t="s">
        <v>10</v>
      </c>
    </row>
    <row r="97" spans="1:9" s="12" customFormat="1" ht="12.75" x14ac:dyDescent="0.2">
      <c r="A97" s="10" t="s">
        <v>2</v>
      </c>
      <c r="B97" s="11">
        <v>395051</v>
      </c>
      <c r="C97" s="12" t="s">
        <v>86</v>
      </c>
      <c r="D97" s="11">
        <v>2</v>
      </c>
      <c r="E97" s="13">
        <v>19.125</v>
      </c>
      <c r="F97" s="14">
        <f t="shared" si="6"/>
        <v>38.25</v>
      </c>
      <c r="G97" s="13">
        <f t="shared" si="7"/>
        <v>14.711538461538462</v>
      </c>
      <c r="H97" s="14">
        <f t="shared" si="8"/>
        <v>29.423076923076923</v>
      </c>
      <c r="I97" s="11" t="s">
        <v>10</v>
      </c>
    </row>
    <row r="98" spans="1:9" s="12" customFormat="1" ht="12.75" x14ac:dyDescent="0.2">
      <c r="A98" s="10" t="s">
        <v>2</v>
      </c>
      <c r="B98" s="11">
        <v>394762</v>
      </c>
      <c r="C98" s="12" t="s">
        <v>87</v>
      </c>
      <c r="D98" s="11">
        <v>2</v>
      </c>
      <c r="E98" s="13">
        <v>18.965624999999999</v>
      </c>
      <c r="F98" s="14">
        <f t="shared" si="6"/>
        <v>37.931249999999999</v>
      </c>
      <c r="G98" s="13">
        <f t="shared" si="7"/>
        <v>14.588942307692307</v>
      </c>
      <c r="H98" s="14">
        <f t="shared" si="8"/>
        <v>29.177884615384613</v>
      </c>
      <c r="I98" s="11" t="s">
        <v>10</v>
      </c>
    </row>
    <row r="99" spans="1:9" s="12" customFormat="1" ht="12.75" x14ac:dyDescent="0.2">
      <c r="A99" s="10" t="s">
        <v>2</v>
      </c>
      <c r="B99" s="11">
        <v>394564</v>
      </c>
      <c r="C99" s="12" t="s">
        <v>88</v>
      </c>
      <c r="D99" s="11">
        <v>1</v>
      </c>
      <c r="E99" s="13">
        <v>36.599999999999994</v>
      </c>
      <c r="F99" s="14">
        <f t="shared" si="6"/>
        <v>36.599999999999994</v>
      </c>
      <c r="G99" s="13">
        <f t="shared" si="7"/>
        <v>28.15384615384615</v>
      </c>
      <c r="H99" s="14">
        <f t="shared" si="8"/>
        <v>28.15384615384615</v>
      </c>
      <c r="I99" s="11" t="s">
        <v>10</v>
      </c>
    </row>
    <row r="100" spans="1:9" s="12" customFormat="1" ht="12.75" x14ac:dyDescent="0.2">
      <c r="A100" s="10" t="s">
        <v>2</v>
      </c>
      <c r="B100" s="11">
        <v>393104</v>
      </c>
      <c r="C100" s="12" t="s">
        <v>89</v>
      </c>
      <c r="D100" s="11">
        <v>3</v>
      </c>
      <c r="E100" s="13">
        <v>12.1875</v>
      </c>
      <c r="F100" s="14">
        <f t="shared" si="6"/>
        <v>36.5625</v>
      </c>
      <c r="G100" s="13">
        <f t="shared" si="7"/>
        <v>9.375</v>
      </c>
      <c r="H100" s="14">
        <f t="shared" si="8"/>
        <v>28.125</v>
      </c>
      <c r="I100" s="11" t="s">
        <v>11</v>
      </c>
    </row>
    <row r="101" spans="1:9" s="12" customFormat="1" ht="12.75" x14ac:dyDescent="0.2">
      <c r="A101" s="10" t="s">
        <v>2</v>
      </c>
      <c r="B101" s="11">
        <v>394761</v>
      </c>
      <c r="C101" s="12" t="s">
        <v>90</v>
      </c>
      <c r="D101" s="11">
        <v>4</v>
      </c>
      <c r="E101" s="13">
        <v>8.9703124999999986</v>
      </c>
      <c r="F101" s="14">
        <f t="shared" si="6"/>
        <v>35.881249999999994</v>
      </c>
      <c r="G101" s="13">
        <f t="shared" si="7"/>
        <v>6.9002403846153832</v>
      </c>
      <c r="H101" s="14">
        <f t="shared" si="8"/>
        <v>27.600961538461533</v>
      </c>
      <c r="I101" s="11" t="s">
        <v>10</v>
      </c>
    </row>
    <row r="102" spans="1:9" s="12" customFormat="1" ht="12.75" x14ac:dyDescent="0.2">
      <c r="A102" s="10" t="s">
        <v>2</v>
      </c>
      <c r="B102" s="11">
        <v>393303</v>
      </c>
      <c r="C102" s="12" t="s">
        <v>91</v>
      </c>
      <c r="D102" s="11">
        <v>9</v>
      </c>
      <c r="E102" s="13">
        <v>3.96875</v>
      </c>
      <c r="F102" s="14">
        <f t="shared" si="6"/>
        <v>35.71875</v>
      </c>
      <c r="G102" s="13">
        <f t="shared" si="7"/>
        <v>3.0528846153846154</v>
      </c>
      <c r="H102" s="14">
        <f t="shared" si="8"/>
        <v>27.47596153846154</v>
      </c>
      <c r="I102" s="11" t="s">
        <v>10</v>
      </c>
    </row>
    <row r="103" spans="1:9" s="12" customFormat="1" ht="12.75" x14ac:dyDescent="0.2">
      <c r="A103" s="10" t="s">
        <v>2</v>
      </c>
      <c r="B103" s="11">
        <v>393051</v>
      </c>
      <c r="C103" s="12" t="s">
        <v>92</v>
      </c>
      <c r="D103" s="11">
        <v>5</v>
      </c>
      <c r="E103" s="13">
        <v>7.1093749999999991</v>
      </c>
      <c r="F103" s="14">
        <f t="shared" si="6"/>
        <v>35.546874999999993</v>
      </c>
      <c r="G103" s="13">
        <f t="shared" si="7"/>
        <v>5.4687499999999991</v>
      </c>
      <c r="H103" s="14">
        <f t="shared" si="8"/>
        <v>27.343749999999996</v>
      </c>
      <c r="I103" s="11" t="s">
        <v>11</v>
      </c>
    </row>
    <row r="104" spans="1:9" s="12" customFormat="1" ht="12.75" x14ac:dyDescent="0.2">
      <c r="A104" s="10" t="s">
        <v>2</v>
      </c>
      <c r="B104" s="11">
        <v>394797</v>
      </c>
      <c r="C104" s="12" t="s">
        <v>93</v>
      </c>
      <c r="D104" s="11">
        <v>2</v>
      </c>
      <c r="E104" s="13">
        <v>17.645312499999999</v>
      </c>
      <c r="F104" s="14">
        <f t="shared" si="6"/>
        <v>35.290624999999999</v>
      </c>
      <c r="G104" s="13">
        <f t="shared" si="7"/>
        <v>13.573317307692307</v>
      </c>
      <c r="H104" s="14">
        <f t="shared" si="8"/>
        <v>27.146634615384613</v>
      </c>
      <c r="I104" s="11" t="s">
        <v>10</v>
      </c>
    </row>
    <row r="105" spans="1:9" s="12" customFormat="1" ht="12.75" x14ac:dyDescent="0.2">
      <c r="A105" s="10" t="s">
        <v>2</v>
      </c>
      <c r="B105" s="11">
        <v>394759</v>
      </c>
      <c r="C105" s="12" t="s">
        <v>94</v>
      </c>
      <c r="D105" s="11">
        <v>10</v>
      </c>
      <c r="E105" s="13">
        <v>3.5249999999999995</v>
      </c>
      <c r="F105" s="14">
        <f t="shared" si="6"/>
        <v>35.249999999999993</v>
      </c>
      <c r="G105" s="13">
        <f t="shared" si="7"/>
        <v>2.7115384615384612</v>
      </c>
      <c r="H105" s="14">
        <f t="shared" si="8"/>
        <v>27.115384615384613</v>
      </c>
      <c r="I105" s="11" t="s">
        <v>8</v>
      </c>
    </row>
    <row r="106" spans="1:9" s="12" customFormat="1" ht="12.75" x14ac:dyDescent="0.2">
      <c r="A106" s="10" t="s">
        <v>2</v>
      </c>
      <c r="B106" s="11">
        <v>394288</v>
      </c>
      <c r="C106" s="12" t="s">
        <v>95</v>
      </c>
      <c r="D106" s="11">
        <v>2</v>
      </c>
      <c r="E106" s="13">
        <v>17.46875</v>
      </c>
      <c r="F106" s="14">
        <f t="shared" si="6"/>
        <v>34.9375</v>
      </c>
      <c r="G106" s="13">
        <f t="shared" si="7"/>
        <v>13.4375</v>
      </c>
      <c r="H106" s="14">
        <f t="shared" si="8"/>
        <v>26.875</v>
      </c>
      <c r="I106" s="11" t="s">
        <v>10</v>
      </c>
    </row>
    <row r="107" spans="1:9" s="12" customFormat="1" ht="12.75" x14ac:dyDescent="0.2">
      <c r="A107" s="10" t="s">
        <v>2</v>
      </c>
      <c r="B107" s="11">
        <v>396791</v>
      </c>
      <c r="C107" s="12" t="s">
        <v>96</v>
      </c>
      <c r="D107" s="11">
        <v>3</v>
      </c>
      <c r="E107" s="13">
        <v>11.487499999999999</v>
      </c>
      <c r="F107" s="14">
        <f t="shared" si="6"/>
        <v>34.462499999999999</v>
      </c>
      <c r="G107" s="13">
        <f t="shared" si="7"/>
        <v>8.8365384615384599</v>
      </c>
      <c r="H107" s="14">
        <f t="shared" si="8"/>
        <v>26.50961538461538</v>
      </c>
      <c r="I107" s="11" t="s">
        <v>10</v>
      </c>
    </row>
    <row r="108" spans="1:9" s="12" customFormat="1" ht="12.75" x14ac:dyDescent="0.2">
      <c r="A108" s="10" t="s">
        <v>2</v>
      </c>
      <c r="B108" s="11">
        <v>402670</v>
      </c>
      <c r="C108" s="12" t="s">
        <v>97</v>
      </c>
      <c r="D108" s="11">
        <v>30</v>
      </c>
      <c r="E108" s="13">
        <v>1.125</v>
      </c>
      <c r="F108" s="14">
        <f t="shared" si="6"/>
        <v>33.75</v>
      </c>
      <c r="G108" s="13">
        <f t="shared" si="7"/>
        <v>0.86538461538461531</v>
      </c>
      <c r="H108" s="14">
        <f t="shared" si="8"/>
        <v>25.96153846153846</v>
      </c>
      <c r="I108" s="11" t="s">
        <v>8</v>
      </c>
    </row>
    <row r="109" spans="1:9" s="12" customFormat="1" ht="12.75" x14ac:dyDescent="0.2">
      <c r="A109" s="10" t="s">
        <v>2</v>
      </c>
      <c r="B109" s="11">
        <v>394759</v>
      </c>
      <c r="C109" s="12" t="s">
        <v>94</v>
      </c>
      <c r="D109" s="11">
        <v>6</v>
      </c>
      <c r="E109" s="13">
        <v>5.6140625000000002</v>
      </c>
      <c r="F109" s="14">
        <f t="shared" si="6"/>
        <v>33.684375000000003</v>
      </c>
      <c r="G109" s="13">
        <f t="shared" si="7"/>
        <v>4.318509615384615</v>
      </c>
      <c r="H109" s="14">
        <f t="shared" si="8"/>
        <v>25.91105769230769</v>
      </c>
      <c r="I109" s="11" t="s">
        <v>10</v>
      </c>
    </row>
    <row r="110" spans="1:9" s="12" customFormat="1" ht="12.75" x14ac:dyDescent="0.2">
      <c r="A110" s="10" t="s">
        <v>2</v>
      </c>
      <c r="B110" s="11">
        <v>393474</v>
      </c>
      <c r="C110" s="12" t="s">
        <v>46</v>
      </c>
      <c r="D110" s="11">
        <v>1</v>
      </c>
      <c r="E110" s="13">
        <v>33.390625</v>
      </c>
      <c r="F110" s="14">
        <f t="shared" si="6"/>
        <v>33.390625</v>
      </c>
      <c r="G110" s="13">
        <f t="shared" si="7"/>
        <v>25.685096153846153</v>
      </c>
      <c r="H110" s="14">
        <f t="shared" si="8"/>
        <v>25.685096153846153</v>
      </c>
      <c r="I110" s="11" t="s">
        <v>7</v>
      </c>
    </row>
    <row r="111" spans="1:9" s="12" customFormat="1" ht="12.75" x14ac:dyDescent="0.2">
      <c r="A111" s="10" t="s">
        <v>2</v>
      </c>
      <c r="B111" s="11">
        <v>394762</v>
      </c>
      <c r="C111" s="12" t="s">
        <v>87</v>
      </c>
      <c r="D111" s="11">
        <v>2</v>
      </c>
      <c r="E111" s="13">
        <v>16.574999999999999</v>
      </c>
      <c r="F111" s="14">
        <f t="shared" si="6"/>
        <v>33.15</v>
      </c>
      <c r="G111" s="13">
        <f t="shared" si="7"/>
        <v>12.749999999999998</v>
      </c>
      <c r="H111" s="14">
        <f t="shared" si="8"/>
        <v>25.499999999999996</v>
      </c>
      <c r="I111" s="11" t="s">
        <v>11</v>
      </c>
    </row>
    <row r="112" spans="1:9" s="12" customFormat="1" ht="12.75" x14ac:dyDescent="0.2">
      <c r="A112" s="10" t="s">
        <v>2</v>
      </c>
      <c r="B112" s="11">
        <v>396788</v>
      </c>
      <c r="C112" s="12" t="s">
        <v>56</v>
      </c>
      <c r="D112" s="11">
        <v>3</v>
      </c>
      <c r="E112" s="13">
        <v>11.03125</v>
      </c>
      <c r="F112" s="14">
        <f t="shared" si="6"/>
        <v>33.09375</v>
      </c>
      <c r="G112" s="13">
        <f t="shared" si="7"/>
        <v>8.4855769230769234</v>
      </c>
      <c r="H112" s="14">
        <f t="shared" si="8"/>
        <v>25.45673076923077</v>
      </c>
      <c r="I112" s="11" t="s">
        <v>11</v>
      </c>
    </row>
    <row r="113" spans="1:9" s="12" customFormat="1" ht="12.75" x14ac:dyDescent="0.2">
      <c r="A113" s="10" t="s">
        <v>2</v>
      </c>
      <c r="B113" s="11">
        <v>397065</v>
      </c>
      <c r="C113" s="12" t="s">
        <v>98</v>
      </c>
      <c r="D113" s="11">
        <v>8</v>
      </c>
      <c r="E113" s="13">
        <v>4.0843749999999996</v>
      </c>
      <c r="F113" s="14">
        <f t="shared" si="6"/>
        <v>32.674999999999997</v>
      </c>
      <c r="G113" s="13">
        <f t="shared" si="7"/>
        <v>3.1418269230769229</v>
      </c>
      <c r="H113" s="14">
        <f t="shared" si="8"/>
        <v>25.134615384615383</v>
      </c>
      <c r="I113" s="11" t="s">
        <v>10</v>
      </c>
    </row>
    <row r="114" spans="1:9" s="12" customFormat="1" ht="12.75" x14ac:dyDescent="0.2">
      <c r="A114" s="10" t="s">
        <v>2</v>
      </c>
      <c r="B114" s="11">
        <v>393075</v>
      </c>
      <c r="C114" s="12" t="s">
        <v>99</v>
      </c>
      <c r="D114" s="11">
        <v>2</v>
      </c>
      <c r="E114" s="13">
        <v>16.125</v>
      </c>
      <c r="F114" s="14">
        <f t="shared" si="6"/>
        <v>32.25</v>
      </c>
      <c r="G114" s="13">
        <f t="shared" si="7"/>
        <v>12.403846153846153</v>
      </c>
      <c r="H114" s="14">
        <f t="shared" si="8"/>
        <v>24.807692307692307</v>
      </c>
      <c r="I114" s="11" t="s">
        <v>10</v>
      </c>
    </row>
    <row r="115" spans="1:9" s="12" customFormat="1" ht="12.75" x14ac:dyDescent="0.2">
      <c r="A115" s="10" t="s">
        <v>2</v>
      </c>
      <c r="B115" s="11">
        <v>393521</v>
      </c>
      <c r="C115" s="12" t="s">
        <v>37</v>
      </c>
      <c r="D115" s="11">
        <v>4</v>
      </c>
      <c r="E115" s="13">
        <v>8.015625</v>
      </c>
      <c r="F115" s="14">
        <f t="shared" si="6"/>
        <v>32.0625</v>
      </c>
      <c r="G115" s="13">
        <f t="shared" si="7"/>
        <v>6.1658653846153841</v>
      </c>
      <c r="H115" s="14">
        <f t="shared" si="8"/>
        <v>24.663461538461537</v>
      </c>
      <c r="I115" s="11" t="s">
        <v>10</v>
      </c>
    </row>
    <row r="116" spans="1:9" s="12" customFormat="1" ht="12.75" x14ac:dyDescent="0.2">
      <c r="A116" s="10" t="s">
        <v>2</v>
      </c>
      <c r="B116" s="11">
        <v>85518</v>
      </c>
      <c r="C116" s="12" t="s">
        <v>100</v>
      </c>
      <c r="D116" s="11">
        <v>1</v>
      </c>
      <c r="E116" s="13">
        <v>32.024999999999999</v>
      </c>
      <c r="F116" s="14">
        <f t="shared" si="6"/>
        <v>32.024999999999999</v>
      </c>
      <c r="G116" s="13">
        <f t="shared" si="7"/>
        <v>24.634615384615383</v>
      </c>
      <c r="H116" s="14">
        <f t="shared" si="8"/>
        <v>24.634615384615383</v>
      </c>
      <c r="I116" s="11" t="s">
        <v>10</v>
      </c>
    </row>
    <row r="117" spans="1:9" s="12" customFormat="1" ht="12.75" x14ac:dyDescent="0.2">
      <c r="A117" s="10" t="s">
        <v>2</v>
      </c>
      <c r="B117" s="11">
        <v>432017</v>
      </c>
      <c r="C117" s="12" t="s">
        <v>101</v>
      </c>
      <c r="D117" s="11">
        <v>2</v>
      </c>
      <c r="E117" s="13">
        <v>15.903124999999999</v>
      </c>
      <c r="F117" s="14">
        <f t="shared" si="6"/>
        <v>31.806249999999999</v>
      </c>
      <c r="G117" s="13">
        <f t="shared" si="7"/>
        <v>12.233173076923077</v>
      </c>
      <c r="H117" s="14">
        <f t="shared" si="8"/>
        <v>24.466346153846153</v>
      </c>
      <c r="I117" s="11" t="s">
        <v>10</v>
      </c>
    </row>
    <row r="118" spans="1:9" s="12" customFormat="1" ht="12.75" x14ac:dyDescent="0.2">
      <c r="A118" s="10" t="s">
        <v>2</v>
      </c>
      <c r="B118" s="11">
        <v>394422</v>
      </c>
      <c r="C118" s="12" t="s">
        <v>102</v>
      </c>
      <c r="D118" s="11">
        <v>2</v>
      </c>
      <c r="E118" s="13">
        <v>15.581249999999997</v>
      </c>
      <c r="F118" s="14">
        <f t="shared" si="6"/>
        <v>31.162499999999994</v>
      </c>
      <c r="G118" s="13">
        <f t="shared" si="7"/>
        <v>11.98557692307692</v>
      </c>
      <c r="H118" s="14">
        <f t="shared" si="8"/>
        <v>23.97115384615384</v>
      </c>
      <c r="I118" s="11" t="s">
        <v>11</v>
      </c>
    </row>
    <row r="119" spans="1:9" s="12" customFormat="1" ht="12.75" x14ac:dyDescent="0.2">
      <c r="A119" s="10" t="s">
        <v>2</v>
      </c>
      <c r="B119" s="11">
        <v>431993</v>
      </c>
      <c r="C119" s="12" t="s">
        <v>103</v>
      </c>
      <c r="D119" s="11">
        <v>5</v>
      </c>
      <c r="E119" s="13">
        <v>6.2312499999999993</v>
      </c>
      <c r="F119" s="14">
        <f t="shared" si="6"/>
        <v>31.156249999999996</v>
      </c>
      <c r="G119" s="13">
        <f t="shared" si="7"/>
        <v>4.7932692307692299</v>
      </c>
      <c r="H119" s="14">
        <f t="shared" si="8"/>
        <v>23.96634615384615</v>
      </c>
      <c r="I119" s="11" t="s">
        <v>10</v>
      </c>
    </row>
    <row r="120" spans="1:9" s="12" customFormat="1" ht="12.75" x14ac:dyDescent="0.2">
      <c r="A120" s="10" t="s">
        <v>2</v>
      </c>
      <c r="B120" s="11">
        <v>396747</v>
      </c>
      <c r="C120" s="12" t="s">
        <v>104</v>
      </c>
      <c r="D120" s="11">
        <v>5</v>
      </c>
      <c r="E120" s="13">
        <v>6.2109375</v>
      </c>
      <c r="F120" s="14">
        <f t="shared" si="6"/>
        <v>31.0546875</v>
      </c>
      <c r="G120" s="13">
        <f t="shared" si="7"/>
        <v>4.7776442307692308</v>
      </c>
      <c r="H120" s="14">
        <f t="shared" si="8"/>
        <v>23.888221153846153</v>
      </c>
      <c r="I120" s="11" t="s">
        <v>10</v>
      </c>
    </row>
    <row r="121" spans="1:9" s="12" customFormat="1" ht="12.75" x14ac:dyDescent="0.2">
      <c r="A121" s="10" t="s">
        <v>2</v>
      </c>
      <c r="B121" s="11">
        <v>394898</v>
      </c>
      <c r="C121" s="12" t="s">
        <v>105</v>
      </c>
      <c r="D121" s="11">
        <v>2</v>
      </c>
      <c r="E121" s="13">
        <v>15.149999999999999</v>
      </c>
      <c r="F121" s="14">
        <f t="shared" si="6"/>
        <v>30.299999999999997</v>
      </c>
      <c r="G121" s="13">
        <f t="shared" si="7"/>
        <v>11.653846153846152</v>
      </c>
      <c r="H121" s="14">
        <f t="shared" si="8"/>
        <v>23.307692307692303</v>
      </c>
      <c r="I121" s="11" t="s">
        <v>10</v>
      </c>
    </row>
    <row r="122" spans="1:9" s="12" customFormat="1" ht="12.75" x14ac:dyDescent="0.2">
      <c r="A122" s="10" t="s">
        <v>2</v>
      </c>
      <c r="B122" s="11">
        <v>393518</v>
      </c>
      <c r="C122" s="12" t="s">
        <v>106</v>
      </c>
      <c r="D122" s="11">
        <v>2</v>
      </c>
      <c r="E122" s="13">
        <v>14.9515625</v>
      </c>
      <c r="F122" s="14">
        <f t="shared" si="6"/>
        <v>29.903124999999999</v>
      </c>
      <c r="G122" s="13">
        <f t="shared" si="7"/>
        <v>11.501201923076922</v>
      </c>
      <c r="H122" s="14">
        <f t="shared" si="8"/>
        <v>23.002403846153843</v>
      </c>
      <c r="I122" s="11" t="s">
        <v>10</v>
      </c>
    </row>
    <row r="123" spans="1:9" s="12" customFormat="1" ht="12.75" x14ac:dyDescent="0.2">
      <c r="A123" s="10" t="s">
        <v>2</v>
      </c>
      <c r="B123" s="11">
        <v>396746</v>
      </c>
      <c r="C123" s="12" t="s">
        <v>107</v>
      </c>
      <c r="D123" s="11">
        <v>4</v>
      </c>
      <c r="E123" s="13">
        <v>7.4624999999999995</v>
      </c>
      <c r="F123" s="14">
        <f t="shared" si="6"/>
        <v>29.849999999999998</v>
      </c>
      <c r="G123" s="13">
        <f t="shared" si="7"/>
        <v>5.740384615384615</v>
      </c>
      <c r="H123" s="14">
        <f t="shared" si="8"/>
        <v>22.96153846153846</v>
      </c>
      <c r="I123" s="11" t="s">
        <v>10</v>
      </c>
    </row>
    <row r="124" spans="1:9" s="12" customFormat="1" ht="12.75" x14ac:dyDescent="0.2">
      <c r="A124" s="10" t="s">
        <v>2</v>
      </c>
      <c r="B124" s="11">
        <v>432037</v>
      </c>
      <c r="C124" s="12" t="s">
        <v>108</v>
      </c>
      <c r="D124" s="11">
        <v>1</v>
      </c>
      <c r="E124" s="13">
        <v>29.768749999999997</v>
      </c>
      <c r="F124" s="14">
        <f t="shared" si="6"/>
        <v>29.768749999999997</v>
      </c>
      <c r="G124" s="13">
        <f t="shared" si="7"/>
        <v>22.89903846153846</v>
      </c>
      <c r="H124" s="14">
        <f t="shared" si="8"/>
        <v>22.89903846153846</v>
      </c>
      <c r="I124" s="11" t="s">
        <v>10</v>
      </c>
    </row>
    <row r="125" spans="1:9" s="12" customFormat="1" ht="12.75" x14ac:dyDescent="0.2">
      <c r="A125" s="10" t="s">
        <v>2</v>
      </c>
      <c r="B125" s="11">
        <v>394555</v>
      </c>
      <c r="C125" s="12" t="s">
        <v>109</v>
      </c>
      <c r="D125" s="11">
        <v>7</v>
      </c>
      <c r="E125" s="13">
        <v>4.2374999999999998</v>
      </c>
      <c r="F125" s="14">
        <f t="shared" si="6"/>
        <v>29.662499999999998</v>
      </c>
      <c r="G125" s="13">
        <f t="shared" si="7"/>
        <v>3.2596153846153846</v>
      </c>
      <c r="H125" s="14">
        <f t="shared" si="8"/>
        <v>22.817307692307693</v>
      </c>
      <c r="I125" s="11" t="s">
        <v>11</v>
      </c>
    </row>
    <row r="126" spans="1:9" s="12" customFormat="1" ht="12.75" x14ac:dyDescent="0.2">
      <c r="A126" s="10" t="s">
        <v>2</v>
      </c>
      <c r="B126" s="11">
        <v>393399</v>
      </c>
      <c r="C126" s="12" t="s">
        <v>35</v>
      </c>
      <c r="D126" s="11">
        <v>1</v>
      </c>
      <c r="E126" s="13">
        <v>29.609374999999996</v>
      </c>
      <c r="F126" s="14">
        <f t="shared" si="6"/>
        <v>29.609374999999996</v>
      </c>
      <c r="G126" s="13">
        <f t="shared" si="7"/>
        <v>22.776442307692303</v>
      </c>
      <c r="H126" s="14">
        <f t="shared" si="8"/>
        <v>22.776442307692303</v>
      </c>
      <c r="I126" s="11" t="s">
        <v>10</v>
      </c>
    </row>
    <row r="127" spans="1:9" s="12" customFormat="1" ht="12.75" x14ac:dyDescent="0.2">
      <c r="A127" s="10" t="s">
        <v>2</v>
      </c>
      <c r="B127" s="11">
        <v>394223</v>
      </c>
      <c r="C127" s="12" t="s">
        <v>110</v>
      </c>
      <c r="D127" s="11">
        <v>10</v>
      </c>
      <c r="E127" s="13">
        <v>2.9249999999999998</v>
      </c>
      <c r="F127" s="14">
        <f t="shared" si="6"/>
        <v>29.25</v>
      </c>
      <c r="G127" s="13">
        <f t="shared" si="7"/>
        <v>2.25</v>
      </c>
      <c r="H127" s="14">
        <f t="shared" si="8"/>
        <v>22.5</v>
      </c>
      <c r="I127" s="11" t="s">
        <v>8</v>
      </c>
    </row>
    <row r="128" spans="1:9" s="12" customFormat="1" ht="12.75" x14ac:dyDescent="0.2">
      <c r="A128" s="10" t="s">
        <v>2</v>
      </c>
      <c r="B128" s="11">
        <v>392789</v>
      </c>
      <c r="C128" s="12" t="s">
        <v>111</v>
      </c>
      <c r="D128" s="11">
        <v>11</v>
      </c>
      <c r="E128" s="13">
        <v>2.65625</v>
      </c>
      <c r="F128" s="14">
        <f t="shared" si="6"/>
        <v>29.21875</v>
      </c>
      <c r="G128" s="13">
        <f t="shared" si="7"/>
        <v>2.0432692307692308</v>
      </c>
      <c r="H128" s="14">
        <f t="shared" si="8"/>
        <v>22.47596153846154</v>
      </c>
      <c r="I128" s="11" t="s">
        <v>8</v>
      </c>
    </row>
    <row r="129" spans="1:9" s="12" customFormat="1" ht="12.75" x14ac:dyDescent="0.2">
      <c r="A129" s="10" t="s">
        <v>2</v>
      </c>
      <c r="B129" s="11">
        <v>396787</v>
      </c>
      <c r="C129" s="12" t="s">
        <v>55</v>
      </c>
      <c r="D129" s="11">
        <v>3</v>
      </c>
      <c r="E129" s="13">
        <v>9.5</v>
      </c>
      <c r="F129" s="14">
        <f t="shared" si="6"/>
        <v>28.5</v>
      </c>
      <c r="G129" s="13">
        <f t="shared" si="7"/>
        <v>7.3076923076923075</v>
      </c>
      <c r="H129" s="14">
        <f t="shared" si="8"/>
        <v>21.923076923076923</v>
      </c>
      <c r="I129" s="11" t="s">
        <v>11</v>
      </c>
    </row>
    <row r="130" spans="1:9" s="12" customFormat="1" ht="12.75" x14ac:dyDescent="0.2">
      <c r="A130" s="10" t="s">
        <v>2</v>
      </c>
      <c r="B130" s="11">
        <v>394300</v>
      </c>
      <c r="C130" s="12" t="s">
        <v>112</v>
      </c>
      <c r="D130" s="11">
        <v>6</v>
      </c>
      <c r="E130" s="13">
        <v>4.6781250000000005</v>
      </c>
      <c r="F130" s="14">
        <f t="shared" si="6"/>
        <v>28.068750000000001</v>
      </c>
      <c r="G130" s="13">
        <f t="shared" si="7"/>
        <v>3.5985576923076925</v>
      </c>
      <c r="H130" s="14">
        <f t="shared" si="8"/>
        <v>21.591346153846153</v>
      </c>
      <c r="I130" s="11" t="s">
        <v>10</v>
      </c>
    </row>
    <row r="131" spans="1:9" s="12" customFormat="1" ht="12.75" x14ac:dyDescent="0.2">
      <c r="A131" s="10" t="s">
        <v>2</v>
      </c>
      <c r="B131" s="11">
        <v>394306</v>
      </c>
      <c r="C131" s="12" t="s">
        <v>113</v>
      </c>
      <c r="D131" s="11">
        <v>9</v>
      </c>
      <c r="E131" s="13">
        <v>3.0750000000000002</v>
      </c>
      <c r="F131" s="14">
        <f t="shared" si="6"/>
        <v>27.675000000000001</v>
      </c>
      <c r="G131" s="13">
        <f t="shared" si="7"/>
        <v>2.3653846153846154</v>
      </c>
      <c r="H131" s="14">
        <f t="shared" si="8"/>
        <v>21.28846153846154</v>
      </c>
      <c r="I131" s="11" t="s">
        <v>8</v>
      </c>
    </row>
    <row r="132" spans="1:9" s="12" customFormat="1" ht="12.75" x14ac:dyDescent="0.2">
      <c r="A132" s="10" t="s">
        <v>2</v>
      </c>
      <c r="B132" s="11">
        <v>394760</v>
      </c>
      <c r="C132" s="12" t="s">
        <v>114</v>
      </c>
      <c r="D132" s="11">
        <v>5</v>
      </c>
      <c r="E132" s="13">
        <v>5.5125000000000002</v>
      </c>
      <c r="F132" s="14">
        <f t="shared" si="6"/>
        <v>27.5625</v>
      </c>
      <c r="G132" s="13">
        <f t="shared" si="7"/>
        <v>4.240384615384615</v>
      </c>
      <c r="H132" s="14">
        <f t="shared" si="8"/>
        <v>21.201923076923073</v>
      </c>
      <c r="I132" s="11" t="s">
        <v>10</v>
      </c>
    </row>
    <row r="133" spans="1:9" s="12" customFormat="1" ht="12.75" x14ac:dyDescent="0.2">
      <c r="A133" s="10" t="s">
        <v>2</v>
      </c>
      <c r="B133" s="11">
        <v>103562</v>
      </c>
      <c r="C133" s="12" t="s">
        <v>115</v>
      </c>
      <c r="D133" s="11">
        <v>1</v>
      </c>
      <c r="E133" s="13">
        <v>27.453125</v>
      </c>
      <c r="F133" s="14">
        <f t="shared" si="6"/>
        <v>27.453125</v>
      </c>
      <c r="G133" s="13">
        <f t="shared" si="7"/>
        <v>21.11778846153846</v>
      </c>
      <c r="H133" s="14">
        <f t="shared" si="8"/>
        <v>21.11778846153846</v>
      </c>
      <c r="I133" s="11" t="s">
        <v>8</v>
      </c>
    </row>
    <row r="134" spans="1:9" s="12" customFormat="1" ht="12.75" x14ac:dyDescent="0.2">
      <c r="A134" s="10" t="s">
        <v>2</v>
      </c>
      <c r="B134" s="11">
        <v>11456</v>
      </c>
      <c r="C134" s="12" t="s">
        <v>302</v>
      </c>
      <c r="D134" s="11">
        <v>5</v>
      </c>
      <c r="E134" s="13">
        <v>5.4484374999999998</v>
      </c>
      <c r="F134" s="14">
        <f t="shared" si="6"/>
        <v>27.2421875</v>
      </c>
      <c r="G134" s="13">
        <f t="shared" si="7"/>
        <v>4.1911057692307692</v>
      </c>
      <c r="H134" s="14">
        <f t="shared" si="8"/>
        <v>20.955528846153847</v>
      </c>
      <c r="I134" s="11" t="s">
        <v>11</v>
      </c>
    </row>
    <row r="135" spans="1:9" s="12" customFormat="1" ht="12.75" x14ac:dyDescent="0.2">
      <c r="A135" s="10" t="s">
        <v>2</v>
      </c>
      <c r="B135" s="11">
        <v>394392</v>
      </c>
      <c r="C135" s="12" t="s">
        <v>116</v>
      </c>
      <c r="D135" s="11">
        <v>3</v>
      </c>
      <c r="E135" s="13">
        <v>9.03125</v>
      </c>
      <c r="F135" s="14">
        <f t="shared" si="6"/>
        <v>27.09375</v>
      </c>
      <c r="G135" s="13">
        <f t="shared" si="7"/>
        <v>6.9471153846153841</v>
      </c>
      <c r="H135" s="14">
        <f t="shared" si="8"/>
        <v>20.841346153846153</v>
      </c>
      <c r="I135" s="11" t="s">
        <v>10</v>
      </c>
    </row>
    <row r="136" spans="1:9" s="12" customFormat="1" ht="12.75" x14ac:dyDescent="0.2">
      <c r="A136" s="10" t="s">
        <v>2</v>
      </c>
      <c r="B136" s="11">
        <v>394411</v>
      </c>
      <c r="C136" s="12" t="s">
        <v>72</v>
      </c>
      <c r="D136" s="11">
        <v>8</v>
      </c>
      <c r="E136" s="13">
        <v>3.3875000000000002</v>
      </c>
      <c r="F136" s="14">
        <f t="shared" si="6"/>
        <v>27.1</v>
      </c>
      <c r="G136" s="13">
        <f t="shared" si="7"/>
        <v>2.6057692307692308</v>
      </c>
      <c r="H136" s="14">
        <f t="shared" si="8"/>
        <v>20.846153846153847</v>
      </c>
      <c r="I136" s="11" t="s">
        <v>10</v>
      </c>
    </row>
    <row r="137" spans="1:9" s="12" customFormat="1" ht="12.75" x14ac:dyDescent="0.2">
      <c r="A137" s="10" t="s">
        <v>2</v>
      </c>
      <c r="B137" s="11">
        <v>396855</v>
      </c>
      <c r="C137" s="12" t="s">
        <v>117</v>
      </c>
      <c r="D137" s="11">
        <v>13</v>
      </c>
      <c r="E137" s="13">
        <v>2.0749999999999997</v>
      </c>
      <c r="F137" s="14">
        <f t="shared" si="6"/>
        <v>26.974999999999998</v>
      </c>
      <c r="G137" s="13">
        <f t="shared" si="7"/>
        <v>1.5961538461538458</v>
      </c>
      <c r="H137" s="14">
        <f t="shared" si="8"/>
        <v>20.749999999999996</v>
      </c>
      <c r="I137" s="11" t="s">
        <v>10</v>
      </c>
    </row>
    <row r="138" spans="1:9" s="12" customFormat="1" ht="12.75" x14ac:dyDescent="0.2">
      <c r="A138" s="10" t="s">
        <v>2</v>
      </c>
      <c r="B138" s="11">
        <v>432140</v>
      </c>
      <c r="C138" s="12" t="s">
        <v>118</v>
      </c>
      <c r="D138" s="11">
        <v>5</v>
      </c>
      <c r="E138" s="13">
        <v>5.3312499999999998</v>
      </c>
      <c r="F138" s="14">
        <f t="shared" si="6"/>
        <v>26.65625</v>
      </c>
      <c r="G138" s="13">
        <f t="shared" si="7"/>
        <v>4.1009615384615383</v>
      </c>
      <c r="H138" s="14">
        <f t="shared" si="8"/>
        <v>20.504807692307693</v>
      </c>
      <c r="I138" s="11" t="s">
        <v>10</v>
      </c>
    </row>
    <row r="139" spans="1:9" s="12" customFormat="1" ht="12.75" x14ac:dyDescent="0.2">
      <c r="A139" s="10" t="s">
        <v>2</v>
      </c>
      <c r="B139" s="11">
        <v>394428</v>
      </c>
      <c r="C139" s="12" t="s">
        <v>30</v>
      </c>
      <c r="D139" s="11">
        <v>1</v>
      </c>
      <c r="E139" s="13">
        <v>26.549999999999997</v>
      </c>
      <c r="F139" s="14">
        <f t="shared" si="6"/>
        <v>26.549999999999997</v>
      </c>
      <c r="G139" s="13">
        <f t="shared" si="7"/>
        <v>20.42307692307692</v>
      </c>
      <c r="H139" s="14">
        <f t="shared" si="8"/>
        <v>20.42307692307692</v>
      </c>
      <c r="I139" s="11" t="s">
        <v>11</v>
      </c>
    </row>
    <row r="140" spans="1:9" s="12" customFormat="1" ht="12.75" x14ac:dyDescent="0.2">
      <c r="A140" s="10" t="s">
        <v>2</v>
      </c>
      <c r="B140" s="11">
        <v>41862</v>
      </c>
      <c r="C140" s="12" t="s">
        <v>119</v>
      </c>
      <c r="D140" s="11">
        <v>3</v>
      </c>
      <c r="E140" s="13">
        <v>8.85</v>
      </c>
      <c r="F140" s="14">
        <f t="shared" si="6"/>
        <v>26.549999999999997</v>
      </c>
      <c r="G140" s="13">
        <f t="shared" si="7"/>
        <v>6.8076923076923075</v>
      </c>
      <c r="H140" s="14">
        <f t="shared" si="8"/>
        <v>20.423076923076923</v>
      </c>
      <c r="I140" s="11" t="s">
        <v>8</v>
      </c>
    </row>
    <row r="141" spans="1:9" s="12" customFormat="1" ht="12.75" x14ac:dyDescent="0.2">
      <c r="A141" s="10" t="s">
        <v>2</v>
      </c>
      <c r="B141" s="11">
        <v>397146</v>
      </c>
      <c r="C141" s="12" t="s">
        <v>120</v>
      </c>
      <c r="D141" s="11">
        <v>5</v>
      </c>
      <c r="E141" s="13">
        <v>5.3062499999999986</v>
      </c>
      <c r="F141" s="14">
        <f t="shared" si="6"/>
        <v>26.531249999999993</v>
      </c>
      <c r="G141" s="13">
        <f t="shared" si="7"/>
        <v>4.0817307692307683</v>
      </c>
      <c r="H141" s="14">
        <f t="shared" si="8"/>
        <v>20.40865384615384</v>
      </c>
      <c r="I141" s="11" t="s">
        <v>10</v>
      </c>
    </row>
    <row r="142" spans="1:9" s="12" customFormat="1" ht="12.75" x14ac:dyDescent="0.2">
      <c r="A142" s="10" t="s">
        <v>2</v>
      </c>
      <c r="B142" s="11">
        <v>135065</v>
      </c>
      <c r="C142" s="12" t="s">
        <v>121</v>
      </c>
      <c r="D142" s="11">
        <v>10</v>
      </c>
      <c r="E142" s="13">
        <v>2.6515624999999998</v>
      </c>
      <c r="F142" s="14">
        <f t="shared" ref="F142:F205" si="9">D142*E142</f>
        <v>26.515625</v>
      </c>
      <c r="G142" s="13">
        <f t="shared" ref="G142:G205" si="10">E142/1.3</f>
        <v>2.0396634615384612</v>
      </c>
      <c r="H142" s="14">
        <f t="shared" ref="H142:H205" si="11">D142*G142</f>
        <v>20.396634615384613</v>
      </c>
      <c r="I142" s="11" t="s">
        <v>10</v>
      </c>
    </row>
    <row r="143" spans="1:9" s="12" customFormat="1" ht="12.75" x14ac:dyDescent="0.2">
      <c r="A143" s="10" t="s">
        <v>2</v>
      </c>
      <c r="B143" s="11">
        <v>394771</v>
      </c>
      <c r="C143" s="12" t="s">
        <v>122</v>
      </c>
      <c r="D143" s="11">
        <v>10</v>
      </c>
      <c r="E143" s="13">
        <v>2.6437499999999998</v>
      </c>
      <c r="F143" s="14">
        <f t="shared" si="9"/>
        <v>26.4375</v>
      </c>
      <c r="G143" s="13">
        <f t="shared" si="10"/>
        <v>2.0336538461538458</v>
      </c>
      <c r="H143" s="14">
        <f t="shared" si="11"/>
        <v>20.33653846153846</v>
      </c>
      <c r="I143" s="11" t="s">
        <v>10</v>
      </c>
    </row>
    <row r="144" spans="1:9" s="12" customFormat="1" ht="12.75" x14ac:dyDescent="0.2">
      <c r="A144" s="10" t="s">
        <v>2</v>
      </c>
      <c r="B144" s="11">
        <v>392858</v>
      </c>
      <c r="C144" s="12" t="s">
        <v>123</v>
      </c>
      <c r="D144" s="11">
        <v>1</v>
      </c>
      <c r="E144" s="13">
        <v>26.093749999999996</v>
      </c>
      <c r="F144" s="14">
        <f t="shared" si="9"/>
        <v>26.093749999999996</v>
      </c>
      <c r="G144" s="13">
        <f t="shared" si="10"/>
        <v>20.07211538461538</v>
      </c>
      <c r="H144" s="14">
        <f t="shared" si="11"/>
        <v>20.07211538461538</v>
      </c>
      <c r="I144" s="11" t="s">
        <v>10</v>
      </c>
    </row>
    <row r="145" spans="1:9" s="12" customFormat="1" ht="12.75" x14ac:dyDescent="0.2">
      <c r="A145" s="10" t="s">
        <v>2</v>
      </c>
      <c r="B145" s="11">
        <v>394788</v>
      </c>
      <c r="C145" s="12" t="s">
        <v>124</v>
      </c>
      <c r="D145" s="11">
        <v>4</v>
      </c>
      <c r="E145" s="13">
        <v>6.5249999999999995</v>
      </c>
      <c r="F145" s="14">
        <f t="shared" si="9"/>
        <v>26.099999999999998</v>
      </c>
      <c r="G145" s="13">
        <f t="shared" si="10"/>
        <v>5.0192307692307683</v>
      </c>
      <c r="H145" s="14">
        <f t="shared" si="11"/>
        <v>20.076923076923073</v>
      </c>
      <c r="I145" s="11" t="s">
        <v>10</v>
      </c>
    </row>
    <row r="146" spans="1:9" s="12" customFormat="1" ht="12.75" x14ac:dyDescent="0.2">
      <c r="A146" s="10" t="s">
        <v>2</v>
      </c>
      <c r="B146" s="11">
        <v>432130</v>
      </c>
      <c r="C146" s="12" t="s">
        <v>125</v>
      </c>
      <c r="D146" s="11">
        <v>1</v>
      </c>
      <c r="E146" s="13">
        <v>26.043749999999996</v>
      </c>
      <c r="F146" s="14">
        <f t="shared" si="9"/>
        <v>26.043749999999996</v>
      </c>
      <c r="G146" s="13">
        <f t="shared" si="10"/>
        <v>20.033653846153843</v>
      </c>
      <c r="H146" s="14">
        <f t="shared" si="11"/>
        <v>20.033653846153843</v>
      </c>
      <c r="I146" s="11" t="s">
        <v>10</v>
      </c>
    </row>
    <row r="147" spans="1:9" s="12" customFormat="1" ht="12.75" x14ac:dyDescent="0.2">
      <c r="A147" s="10" t="s">
        <v>2</v>
      </c>
      <c r="B147" s="11">
        <v>397066</v>
      </c>
      <c r="C147" s="12" t="s">
        <v>126</v>
      </c>
      <c r="D147" s="11">
        <v>9</v>
      </c>
      <c r="E147" s="13">
        <v>2.8937499999999998</v>
      </c>
      <c r="F147" s="14">
        <f t="shared" si="9"/>
        <v>26.043749999999999</v>
      </c>
      <c r="G147" s="13">
        <f t="shared" si="10"/>
        <v>2.2259615384615383</v>
      </c>
      <c r="H147" s="14">
        <f t="shared" si="11"/>
        <v>20.033653846153847</v>
      </c>
      <c r="I147" s="11" t="s">
        <v>10</v>
      </c>
    </row>
    <row r="148" spans="1:9" s="12" customFormat="1" ht="12.75" x14ac:dyDescent="0.2">
      <c r="A148" s="10" t="s">
        <v>2</v>
      </c>
      <c r="B148" s="11">
        <v>394551</v>
      </c>
      <c r="C148" s="12" t="s">
        <v>127</v>
      </c>
      <c r="D148" s="11">
        <v>5</v>
      </c>
      <c r="E148" s="13">
        <v>5.1265625000000004</v>
      </c>
      <c r="F148" s="14">
        <f t="shared" si="9"/>
        <v>25.6328125</v>
      </c>
      <c r="G148" s="13">
        <f t="shared" si="10"/>
        <v>3.9435096153846154</v>
      </c>
      <c r="H148" s="14">
        <f t="shared" si="11"/>
        <v>19.717548076923077</v>
      </c>
      <c r="I148" s="11" t="s">
        <v>10</v>
      </c>
    </row>
    <row r="149" spans="1:9" s="12" customFormat="1" ht="12.75" x14ac:dyDescent="0.2">
      <c r="A149" s="10" t="s">
        <v>2</v>
      </c>
      <c r="B149" s="11">
        <v>396750</v>
      </c>
      <c r="C149" s="12" t="s">
        <v>71</v>
      </c>
      <c r="D149" s="11">
        <v>4</v>
      </c>
      <c r="E149" s="13">
        <v>6.4062499999999991</v>
      </c>
      <c r="F149" s="14">
        <f t="shared" si="9"/>
        <v>25.624999999999996</v>
      </c>
      <c r="G149" s="13">
        <f t="shared" si="10"/>
        <v>4.927884615384615</v>
      </c>
      <c r="H149" s="14">
        <f t="shared" si="11"/>
        <v>19.71153846153846</v>
      </c>
      <c r="I149" s="11" t="s">
        <v>11</v>
      </c>
    </row>
    <row r="150" spans="1:9" s="12" customFormat="1" ht="12.75" x14ac:dyDescent="0.2">
      <c r="A150" s="10" t="s">
        <v>2</v>
      </c>
      <c r="B150" s="11">
        <v>432101</v>
      </c>
      <c r="C150" s="12" t="s">
        <v>128</v>
      </c>
      <c r="D150" s="11">
        <v>5</v>
      </c>
      <c r="E150" s="13">
        <v>5.1093749999999991</v>
      </c>
      <c r="F150" s="14">
        <f t="shared" si="9"/>
        <v>25.546874999999996</v>
      </c>
      <c r="G150" s="13">
        <f t="shared" si="10"/>
        <v>3.9302884615384608</v>
      </c>
      <c r="H150" s="14">
        <f t="shared" si="11"/>
        <v>19.651442307692303</v>
      </c>
      <c r="I150" s="11" t="s">
        <v>10</v>
      </c>
    </row>
    <row r="151" spans="1:9" s="12" customFormat="1" ht="12.75" x14ac:dyDescent="0.2">
      <c r="A151" s="10" t="s">
        <v>2</v>
      </c>
      <c r="B151" s="11">
        <v>431837</v>
      </c>
      <c r="C151" s="12" t="s">
        <v>129</v>
      </c>
      <c r="D151" s="11">
        <v>3</v>
      </c>
      <c r="E151" s="13">
        <v>8.4984374999999996</v>
      </c>
      <c r="F151" s="14">
        <f t="shared" si="9"/>
        <v>25.495312499999997</v>
      </c>
      <c r="G151" s="13">
        <f t="shared" si="10"/>
        <v>6.537259615384615</v>
      </c>
      <c r="H151" s="14">
        <f t="shared" si="11"/>
        <v>19.611778846153847</v>
      </c>
      <c r="I151" s="11" t="s">
        <v>10</v>
      </c>
    </row>
    <row r="152" spans="1:9" s="12" customFormat="1" ht="12.75" x14ac:dyDescent="0.2">
      <c r="A152" s="10" t="s">
        <v>2</v>
      </c>
      <c r="B152" s="11">
        <v>396786</v>
      </c>
      <c r="C152" s="12" t="s">
        <v>78</v>
      </c>
      <c r="D152" s="11">
        <v>3</v>
      </c>
      <c r="E152" s="13">
        <v>8.46875</v>
      </c>
      <c r="F152" s="14">
        <f t="shared" si="9"/>
        <v>25.40625</v>
      </c>
      <c r="G152" s="13">
        <f t="shared" si="10"/>
        <v>6.5144230769230766</v>
      </c>
      <c r="H152" s="14">
        <f t="shared" si="11"/>
        <v>19.54326923076923</v>
      </c>
      <c r="I152" s="11" t="s">
        <v>11</v>
      </c>
    </row>
    <row r="153" spans="1:9" s="12" customFormat="1" ht="12.75" x14ac:dyDescent="0.2">
      <c r="A153" s="10" t="s">
        <v>2</v>
      </c>
      <c r="B153" s="11">
        <v>394702</v>
      </c>
      <c r="C153" s="12" t="s">
        <v>130</v>
      </c>
      <c r="D153" s="11">
        <v>2</v>
      </c>
      <c r="E153" s="13">
        <v>12.6</v>
      </c>
      <c r="F153" s="14">
        <f t="shared" si="9"/>
        <v>25.2</v>
      </c>
      <c r="G153" s="13">
        <f t="shared" si="10"/>
        <v>9.6923076923076916</v>
      </c>
      <c r="H153" s="14">
        <f t="shared" si="11"/>
        <v>19.384615384615383</v>
      </c>
      <c r="I153" s="11" t="s">
        <v>10</v>
      </c>
    </row>
    <row r="154" spans="1:9" s="12" customFormat="1" ht="12.75" x14ac:dyDescent="0.2">
      <c r="A154" s="10" t="s">
        <v>2</v>
      </c>
      <c r="B154" s="11">
        <v>394753</v>
      </c>
      <c r="C154" s="12" t="s">
        <v>131</v>
      </c>
      <c r="D154" s="11">
        <v>5</v>
      </c>
      <c r="E154" s="13">
        <v>4.9921874999999991</v>
      </c>
      <c r="F154" s="14">
        <f t="shared" si="9"/>
        <v>24.960937499999996</v>
      </c>
      <c r="G154" s="13">
        <f t="shared" si="10"/>
        <v>3.8401442307692299</v>
      </c>
      <c r="H154" s="14">
        <f t="shared" si="11"/>
        <v>19.20072115384615</v>
      </c>
      <c r="I154" s="11" t="s">
        <v>10</v>
      </c>
    </row>
    <row r="155" spans="1:9" s="12" customFormat="1" ht="12.75" x14ac:dyDescent="0.2">
      <c r="A155" s="10" t="s">
        <v>2</v>
      </c>
      <c r="B155" s="11">
        <v>393099</v>
      </c>
      <c r="C155" s="12" t="s">
        <v>132</v>
      </c>
      <c r="D155" s="11">
        <v>3</v>
      </c>
      <c r="E155" s="13">
        <v>8.25</v>
      </c>
      <c r="F155" s="14">
        <f t="shared" si="9"/>
        <v>24.75</v>
      </c>
      <c r="G155" s="13">
        <f t="shared" si="10"/>
        <v>6.3461538461538458</v>
      </c>
      <c r="H155" s="14">
        <f t="shared" si="11"/>
        <v>19.038461538461537</v>
      </c>
      <c r="I155" s="11" t="s">
        <v>10</v>
      </c>
    </row>
    <row r="156" spans="1:9" s="12" customFormat="1" ht="12.75" x14ac:dyDescent="0.2">
      <c r="A156" s="10" t="s">
        <v>2</v>
      </c>
      <c r="B156" s="11">
        <v>394214</v>
      </c>
      <c r="C156" s="12" t="s">
        <v>82</v>
      </c>
      <c r="D156" s="11">
        <v>2</v>
      </c>
      <c r="E156" s="13">
        <v>12.3</v>
      </c>
      <c r="F156" s="14">
        <f t="shared" si="9"/>
        <v>24.6</v>
      </c>
      <c r="G156" s="13">
        <f t="shared" si="10"/>
        <v>9.4615384615384617</v>
      </c>
      <c r="H156" s="14">
        <f t="shared" si="11"/>
        <v>18.923076923076923</v>
      </c>
      <c r="I156" s="11" t="s">
        <v>7</v>
      </c>
    </row>
    <row r="157" spans="1:9" s="12" customFormat="1" ht="12.75" x14ac:dyDescent="0.2">
      <c r="A157" s="10" t="s">
        <v>2</v>
      </c>
      <c r="B157" s="11">
        <v>393139</v>
      </c>
      <c r="C157" s="12" t="s">
        <v>133</v>
      </c>
      <c r="D157" s="11">
        <v>1</v>
      </c>
      <c r="E157" s="13">
        <v>23.828125</v>
      </c>
      <c r="F157" s="14">
        <f t="shared" si="9"/>
        <v>23.828125</v>
      </c>
      <c r="G157" s="13">
        <f t="shared" si="10"/>
        <v>18.329326923076923</v>
      </c>
      <c r="H157" s="14">
        <f t="shared" si="11"/>
        <v>18.329326923076923</v>
      </c>
      <c r="I157" s="11" t="s">
        <v>11</v>
      </c>
    </row>
    <row r="158" spans="1:9" s="12" customFormat="1" ht="12.75" x14ac:dyDescent="0.2">
      <c r="A158" s="10" t="s">
        <v>2</v>
      </c>
      <c r="B158" s="11">
        <v>393108</v>
      </c>
      <c r="C158" s="12" t="s">
        <v>36</v>
      </c>
      <c r="D158" s="11">
        <v>1</v>
      </c>
      <c r="E158" s="13">
        <v>23.749999999999996</v>
      </c>
      <c r="F158" s="14">
        <f t="shared" si="9"/>
        <v>23.749999999999996</v>
      </c>
      <c r="G158" s="13">
        <f t="shared" si="10"/>
        <v>18.269230769230766</v>
      </c>
      <c r="H158" s="14">
        <f t="shared" si="11"/>
        <v>18.269230769230766</v>
      </c>
      <c r="I158" s="11" t="s">
        <v>11</v>
      </c>
    </row>
    <row r="159" spans="1:9" s="12" customFormat="1" ht="12.75" x14ac:dyDescent="0.2">
      <c r="A159" s="10" t="s">
        <v>2</v>
      </c>
      <c r="B159" s="11">
        <v>394507</v>
      </c>
      <c r="C159" s="12" t="s">
        <v>134</v>
      </c>
      <c r="D159" s="11">
        <v>9</v>
      </c>
      <c r="E159" s="13">
        <v>2.6249999999999996</v>
      </c>
      <c r="F159" s="14">
        <f t="shared" si="9"/>
        <v>23.624999999999996</v>
      </c>
      <c r="G159" s="13">
        <f t="shared" si="10"/>
        <v>2.0192307692307687</v>
      </c>
      <c r="H159" s="14">
        <f t="shared" si="11"/>
        <v>18.17307692307692</v>
      </c>
      <c r="I159" s="11" t="s">
        <v>10</v>
      </c>
    </row>
    <row r="160" spans="1:9" s="12" customFormat="1" ht="12.75" x14ac:dyDescent="0.2">
      <c r="A160" s="10" t="s">
        <v>2</v>
      </c>
      <c r="B160" s="11">
        <v>392790</v>
      </c>
      <c r="C160" s="12" t="s">
        <v>135</v>
      </c>
      <c r="D160" s="11">
        <v>9</v>
      </c>
      <c r="E160" s="13">
        <v>2.5937499999999996</v>
      </c>
      <c r="F160" s="14">
        <f t="shared" si="9"/>
        <v>23.343749999999996</v>
      </c>
      <c r="G160" s="13">
        <f t="shared" si="10"/>
        <v>1.9951923076923073</v>
      </c>
      <c r="H160" s="14">
        <f t="shared" si="11"/>
        <v>17.956730769230766</v>
      </c>
      <c r="I160" s="11" t="s">
        <v>8</v>
      </c>
    </row>
    <row r="161" spans="1:9" s="12" customFormat="1" ht="12.75" x14ac:dyDescent="0.2">
      <c r="A161" s="10" t="s">
        <v>2</v>
      </c>
      <c r="B161" s="11">
        <v>394412</v>
      </c>
      <c r="C161" s="12" t="s">
        <v>136</v>
      </c>
      <c r="D161" s="11">
        <v>3</v>
      </c>
      <c r="E161" s="13">
        <v>7.6109375000000004</v>
      </c>
      <c r="F161" s="14">
        <f t="shared" si="9"/>
        <v>22.832812500000003</v>
      </c>
      <c r="G161" s="13">
        <f t="shared" si="10"/>
        <v>5.8545673076923075</v>
      </c>
      <c r="H161" s="14">
        <f t="shared" si="11"/>
        <v>17.563701923076923</v>
      </c>
      <c r="I161" s="11" t="s">
        <v>10</v>
      </c>
    </row>
    <row r="162" spans="1:9" s="12" customFormat="1" ht="12.75" x14ac:dyDescent="0.2">
      <c r="A162" s="10" t="s">
        <v>2</v>
      </c>
      <c r="B162" s="11">
        <v>393232</v>
      </c>
      <c r="C162" s="12" t="s">
        <v>137</v>
      </c>
      <c r="D162" s="11">
        <v>3</v>
      </c>
      <c r="E162" s="13">
        <v>7.5749999999999993</v>
      </c>
      <c r="F162" s="14">
        <f t="shared" si="9"/>
        <v>22.724999999999998</v>
      </c>
      <c r="G162" s="13">
        <f t="shared" si="10"/>
        <v>5.8269230769230758</v>
      </c>
      <c r="H162" s="14">
        <f t="shared" si="11"/>
        <v>17.480769230769226</v>
      </c>
      <c r="I162" s="11" t="s">
        <v>11</v>
      </c>
    </row>
    <row r="163" spans="1:9" s="12" customFormat="1" ht="12.75" x14ac:dyDescent="0.2">
      <c r="A163" s="10" t="s">
        <v>2</v>
      </c>
      <c r="B163" s="11">
        <v>393798</v>
      </c>
      <c r="C163" s="12" t="s">
        <v>138</v>
      </c>
      <c r="D163" s="11">
        <v>1</v>
      </c>
      <c r="E163" s="13">
        <v>22.574999999999999</v>
      </c>
      <c r="F163" s="14">
        <f t="shared" si="9"/>
        <v>22.574999999999999</v>
      </c>
      <c r="G163" s="13">
        <f t="shared" si="10"/>
        <v>17.365384615384613</v>
      </c>
      <c r="H163" s="14">
        <f t="shared" si="11"/>
        <v>17.365384615384613</v>
      </c>
      <c r="I163" s="11" t="s">
        <v>7</v>
      </c>
    </row>
    <row r="164" spans="1:9" s="12" customFormat="1" ht="12.75" x14ac:dyDescent="0.2">
      <c r="A164" s="10" t="s">
        <v>2</v>
      </c>
      <c r="B164" s="11">
        <v>402880</v>
      </c>
      <c r="C164" s="12" t="s">
        <v>139</v>
      </c>
      <c r="D164" s="11">
        <v>12</v>
      </c>
      <c r="E164" s="13">
        <v>1.8749999999999998</v>
      </c>
      <c r="F164" s="14">
        <f t="shared" si="9"/>
        <v>22.499999999999996</v>
      </c>
      <c r="G164" s="13">
        <f t="shared" si="10"/>
        <v>1.4423076923076921</v>
      </c>
      <c r="H164" s="14">
        <f t="shared" si="11"/>
        <v>17.307692307692307</v>
      </c>
      <c r="I164" s="11" t="s">
        <v>8</v>
      </c>
    </row>
    <row r="165" spans="1:9" s="12" customFormat="1" ht="12.75" x14ac:dyDescent="0.2">
      <c r="A165" s="10" t="s">
        <v>2</v>
      </c>
      <c r="B165" s="11">
        <v>393488</v>
      </c>
      <c r="C165" s="12" t="s">
        <v>140</v>
      </c>
      <c r="D165" s="11">
        <v>7</v>
      </c>
      <c r="E165" s="13">
        <v>3.1718749999999996</v>
      </c>
      <c r="F165" s="14">
        <f t="shared" si="9"/>
        <v>22.203124999999996</v>
      </c>
      <c r="G165" s="13">
        <f t="shared" si="10"/>
        <v>2.4399038461538458</v>
      </c>
      <c r="H165" s="14">
        <f t="shared" si="11"/>
        <v>17.07932692307692</v>
      </c>
      <c r="I165" s="11" t="s">
        <v>7</v>
      </c>
    </row>
    <row r="166" spans="1:9" s="12" customFormat="1" ht="12.75" x14ac:dyDescent="0.2">
      <c r="A166" s="10" t="s">
        <v>2</v>
      </c>
      <c r="B166" s="11">
        <v>393989</v>
      </c>
      <c r="C166" s="12" t="s">
        <v>141</v>
      </c>
      <c r="D166" s="11">
        <v>5</v>
      </c>
      <c r="E166" s="13">
        <v>4.4249999999999998</v>
      </c>
      <c r="F166" s="14">
        <f t="shared" si="9"/>
        <v>22.125</v>
      </c>
      <c r="G166" s="13">
        <f t="shared" si="10"/>
        <v>3.4038461538461537</v>
      </c>
      <c r="H166" s="14">
        <f t="shared" si="11"/>
        <v>17.01923076923077</v>
      </c>
      <c r="I166" s="11" t="s">
        <v>10</v>
      </c>
    </row>
    <row r="167" spans="1:9" s="12" customFormat="1" ht="12.75" x14ac:dyDescent="0.2">
      <c r="A167" s="10" t="s">
        <v>2</v>
      </c>
      <c r="B167" s="11">
        <v>393487</v>
      </c>
      <c r="C167" s="12" t="s">
        <v>142</v>
      </c>
      <c r="D167" s="11">
        <v>2</v>
      </c>
      <c r="E167" s="13">
        <v>10.942187499999999</v>
      </c>
      <c r="F167" s="14">
        <f t="shared" si="9"/>
        <v>21.884374999999999</v>
      </c>
      <c r="G167" s="13">
        <f t="shared" si="10"/>
        <v>8.4170673076923066</v>
      </c>
      <c r="H167" s="14">
        <f t="shared" si="11"/>
        <v>16.834134615384613</v>
      </c>
      <c r="I167" s="11" t="s">
        <v>10</v>
      </c>
    </row>
    <row r="168" spans="1:9" s="12" customFormat="1" ht="12.75" x14ac:dyDescent="0.2">
      <c r="A168" s="10" t="s">
        <v>2</v>
      </c>
      <c r="B168" s="11">
        <v>396751</v>
      </c>
      <c r="C168" s="12" t="s">
        <v>42</v>
      </c>
      <c r="D168" s="11">
        <v>3</v>
      </c>
      <c r="E168" s="13">
        <v>7.234375</v>
      </c>
      <c r="F168" s="14">
        <f t="shared" si="9"/>
        <v>21.703125</v>
      </c>
      <c r="G168" s="13">
        <f t="shared" si="10"/>
        <v>5.5649038461538458</v>
      </c>
      <c r="H168" s="14">
        <f t="shared" si="11"/>
        <v>16.694711538461537</v>
      </c>
      <c r="I168" s="11" t="s">
        <v>11</v>
      </c>
    </row>
    <row r="169" spans="1:9" s="12" customFormat="1" ht="12.75" x14ac:dyDescent="0.2">
      <c r="A169" s="10" t="s">
        <v>2</v>
      </c>
      <c r="B169" s="11">
        <v>394309</v>
      </c>
      <c r="C169" s="12" t="s">
        <v>143</v>
      </c>
      <c r="D169" s="11">
        <v>7</v>
      </c>
      <c r="E169" s="13">
        <v>3.0218750000000001</v>
      </c>
      <c r="F169" s="14">
        <f t="shared" si="9"/>
        <v>21.153124999999999</v>
      </c>
      <c r="G169" s="13">
        <f t="shared" si="10"/>
        <v>2.3245192307692308</v>
      </c>
      <c r="H169" s="14">
        <f t="shared" si="11"/>
        <v>16.271634615384617</v>
      </c>
      <c r="I169" s="11" t="s">
        <v>10</v>
      </c>
    </row>
    <row r="170" spans="1:9" s="12" customFormat="1" ht="12.75" x14ac:dyDescent="0.2">
      <c r="A170" s="10" t="s">
        <v>2</v>
      </c>
      <c r="B170" s="11">
        <v>394392</v>
      </c>
      <c r="C170" s="12" t="s">
        <v>116</v>
      </c>
      <c r="D170" s="11">
        <v>12</v>
      </c>
      <c r="E170" s="13">
        <v>1.746875</v>
      </c>
      <c r="F170" s="14">
        <f t="shared" si="9"/>
        <v>20.962499999999999</v>
      </c>
      <c r="G170" s="13">
        <f t="shared" si="10"/>
        <v>1.34375</v>
      </c>
      <c r="H170" s="14">
        <f t="shared" si="11"/>
        <v>16.125</v>
      </c>
      <c r="I170" s="11" t="s">
        <v>11</v>
      </c>
    </row>
    <row r="171" spans="1:9" s="12" customFormat="1" ht="12.75" x14ac:dyDescent="0.2">
      <c r="A171" s="10" t="s">
        <v>2</v>
      </c>
      <c r="B171" s="11">
        <v>393047</v>
      </c>
      <c r="C171" s="12" t="s">
        <v>144</v>
      </c>
      <c r="D171" s="11">
        <v>4</v>
      </c>
      <c r="E171" s="13">
        <v>5.234375</v>
      </c>
      <c r="F171" s="14">
        <f t="shared" si="9"/>
        <v>20.9375</v>
      </c>
      <c r="G171" s="13">
        <f t="shared" si="10"/>
        <v>4.0264423076923075</v>
      </c>
      <c r="H171" s="14">
        <f t="shared" si="11"/>
        <v>16.10576923076923</v>
      </c>
      <c r="I171" s="11" t="s">
        <v>11</v>
      </c>
    </row>
    <row r="172" spans="1:9" s="12" customFormat="1" ht="12.75" x14ac:dyDescent="0.2">
      <c r="A172" s="10" t="s">
        <v>2</v>
      </c>
      <c r="B172" s="11">
        <v>393051</v>
      </c>
      <c r="C172" s="12" t="s">
        <v>92</v>
      </c>
      <c r="D172" s="11">
        <v>4</v>
      </c>
      <c r="E172" s="13">
        <v>5.1578124999999995</v>
      </c>
      <c r="F172" s="14">
        <f t="shared" si="9"/>
        <v>20.631249999999998</v>
      </c>
      <c r="G172" s="13">
        <f t="shared" si="10"/>
        <v>3.9675480769230762</v>
      </c>
      <c r="H172" s="14">
        <f t="shared" si="11"/>
        <v>15.870192307692305</v>
      </c>
      <c r="I172" s="11" t="s">
        <v>10</v>
      </c>
    </row>
    <row r="173" spans="1:9" s="12" customFormat="1" ht="12.75" x14ac:dyDescent="0.2">
      <c r="A173" s="10" t="s">
        <v>2</v>
      </c>
      <c r="B173" s="11">
        <v>394302</v>
      </c>
      <c r="C173" s="12" t="s">
        <v>145</v>
      </c>
      <c r="D173" s="11">
        <v>10</v>
      </c>
      <c r="E173" s="13">
        <v>2.0531250000000001</v>
      </c>
      <c r="F173" s="14">
        <f t="shared" si="9"/>
        <v>20.53125</v>
      </c>
      <c r="G173" s="13">
        <f t="shared" si="10"/>
        <v>1.5793269230769231</v>
      </c>
      <c r="H173" s="14">
        <f t="shared" si="11"/>
        <v>15.793269230769232</v>
      </c>
      <c r="I173" s="11" t="s">
        <v>10</v>
      </c>
    </row>
    <row r="174" spans="1:9" s="12" customFormat="1" ht="12.75" x14ac:dyDescent="0.2">
      <c r="A174" s="10" t="s">
        <v>2</v>
      </c>
      <c r="B174" s="11">
        <v>396742</v>
      </c>
      <c r="C174" s="12" t="s">
        <v>146</v>
      </c>
      <c r="D174" s="11">
        <v>10</v>
      </c>
      <c r="E174" s="13">
        <v>2.0171874999999999</v>
      </c>
      <c r="F174" s="14">
        <f t="shared" si="9"/>
        <v>20.171875</v>
      </c>
      <c r="G174" s="13">
        <f t="shared" si="10"/>
        <v>1.5516826923076923</v>
      </c>
      <c r="H174" s="14">
        <f t="shared" si="11"/>
        <v>15.516826923076923</v>
      </c>
      <c r="I174" s="11" t="s">
        <v>10</v>
      </c>
    </row>
    <row r="175" spans="1:9" s="12" customFormat="1" ht="12.75" x14ac:dyDescent="0.2">
      <c r="A175" s="10" t="s">
        <v>2</v>
      </c>
      <c r="B175" s="11">
        <v>393044</v>
      </c>
      <c r="C175" s="12" t="s">
        <v>147</v>
      </c>
      <c r="D175" s="11">
        <v>5</v>
      </c>
      <c r="E175" s="13">
        <v>4.0125000000000002</v>
      </c>
      <c r="F175" s="14">
        <f t="shared" si="9"/>
        <v>20.0625</v>
      </c>
      <c r="G175" s="13">
        <f t="shared" si="10"/>
        <v>3.0865384615384617</v>
      </c>
      <c r="H175" s="14">
        <f t="shared" si="11"/>
        <v>15.432692307692308</v>
      </c>
      <c r="I175" s="11" t="s">
        <v>11</v>
      </c>
    </row>
    <row r="176" spans="1:9" s="12" customFormat="1" ht="12.75" x14ac:dyDescent="0.2">
      <c r="A176" s="10" t="s">
        <v>2</v>
      </c>
      <c r="B176" s="11">
        <v>397181</v>
      </c>
      <c r="C176" s="12" t="s">
        <v>148</v>
      </c>
      <c r="D176" s="11">
        <v>5</v>
      </c>
      <c r="E176" s="13">
        <v>3.9656249999999993</v>
      </c>
      <c r="F176" s="14">
        <f t="shared" si="9"/>
        <v>19.828124999999996</v>
      </c>
      <c r="G176" s="13">
        <f t="shared" si="10"/>
        <v>3.0504807692307687</v>
      </c>
      <c r="H176" s="14">
        <f t="shared" si="11"/>
        <v>15.252403846153843</v>
      </c>
      <c r="I176" s="11" t="s">
        <v>10</v>
      </c>
    </row>
    <row r="177" spans="1:9" s="12" customFormat="1" ht="12.75" x14ac:dyDescent="0.2">
      <c r="A177" s="10" t="s">
        <v>2</v>
      </c>
      <c r="B177" s="11">
        <v>393694</v>
      </c>
      <c r="C177" s="12" t="s">
        <v>149</v>
      </c>
      <c r="D177" s="11">
        <v>1</v>
      </c>
      <c r="E177" s="13">
        <v>19.424999999999997</v>
      </c>
      <c r="F177" s="14">
        <f t="shared" si="9"/>
        <v>19.424999999999997</v>
      </c>
      <c r="G177" s="13">
        <f t="shared" si="10"/>
        <v>14.94230769230769</v>
      </c>
      <c r="H177" s="14">
        <f t="shared" si="11"/>
        <v>14.94230769230769</v>
      </c>
      <c r="I177" s="11" t="s">
        <v>11</v>
      </c>
    </row>
    <row r="178" spans="1:9" s="12" customFormat="1" ht="12.75" x14ac:dyDescent="0.2">
      <c r="A178" s="10" t="s">
        <v>2</v>
      </c>
      <c r="B178" s="11">
        <v>397067</v>
      </c>
      <c r="C178" s="12" t="s">
        <v>150</v>
      </c>
      <c r="D178" s="11">
        <v>7</v>
      </c>
      <c r="E178" s="13">
        <v>2.7156249999999997</v>
      </c>
      <c r="F178" s="14">
        <f t="shared" si="9"/>
        <v>19.009374999999999</v>
      </c>
      <c r="G178" s="13">
        <f t="shared" si="10"/>
        <v>2.0889423076923075</v>
      </c>
      <c r="H178" s="14">
        <f t="shared" si="11"/>
        <v>14.622596153846153</v>
      </c>
      <c r="I178" s="11" t="s">
        <v>10</v>
      </c>
    </row>
    <row r="179" spans="1:9" s="12" customFormat="1" ht="12.75" x14ac:dyDescent="0.2">
      <c r="A179" s="10" t="s">
        <v>2</v>
      </c>
      <c r="B179" s="11">
        <v>11470</v>
      </c>
      <c r="C179" s="12" t="s">
        <v>151</v>
      </c>
      <c r="D179" s="11">
        <v>4</v>
      </c>
      <c r="E179" s="13">
        <v>4.7421875</v>
      </c>
      <c r="F179" s="14">
        <f t="shared" si="9"/>
        <v>18.96875</v>
      </c>
      <c r="G179" s="13">
        <f t="shared" si="10"/>
        <v>3.6478365384615383</v>
      </c>
      <c r="H179" s="14">
        <f t="shared" si="11"/>
        <v>14.591346153846153</v>
      </c>
      <c r="I179" s="11" t="s">
        <v>11</v>
      </c>
    </row>
    <row r="180" spans="1:9" s="12" customFormat="1" ht="12.75" x14ac:dyDescent="0.2">
      <c r="A180" s="10" t="s">
        <v>2</v>
      </c>
      <c r="B180" s="11">
        <v>392779</v>
      </c>
      <c r="C180" s="12" t="s">
        <v>152</v>
      </c>
      <c r="D180" s="11">
        <v>6</v>
      </c>
      <c r="E180" s="13">
        <v>3.15</v>
      </c>
      <c r="F180" s="14">
        <f t="shared" si="9"/>
        <v>18.899999999999999</v>
      </c>
      <c r="G180" s="13">
        <f t="shared" si="10"/>
        <v>2.4230769230769229</v>
      </c>
      <c r="H180" s="14">
        <f t="shared" si="11"/>
        <v>14.538461538461537</v>
      </c>
      <c r="I180" s="11" t="s">
        <v>11</v>
      </c>
    </row>
    <row r="181" spans="1:9" s="12" customFormat="1" ht="12.75" x14ac:dyDescent="0.2">
      <c r="A181" s="10" t="s">
        <v>2</v>
      </c>
      <c r="B181" s="11">
        <v>397144</v>
      </c>
      <c r="C181" s="12" t="s">
        <v>153</v>
      </c>
      <c r="D181" s="11">
        <v>7</v>
      </c>
      <c r="E181" s="13">
        <v>2.6921875000000002</v>
      </c>
      <c r="F181" s="14">
        <f t="shared" si="9"/>
        <v>18.845312500000002</v>
      </c>
      <c r="G181" s="13">
        <f t="shared" si="10"/>
        <v>2.0709134615384617</v>
      </c>
      <c r="H181" s="14">
        <f t="shared" si="11"/>
        <v>14.496394230769232</v>
      </c>
      <c r="I181" s="11" t="s">
        <v>10</v>
      </c>
    </row>
    <row r="182" spans="1:9" s="12" customFormat="1" ht="12.75" x14ac:dyDescent="0.2">
      <c r="A182" s="10" t="s">
        <v>2</v>
      </c>
      <c r="B182" s="11">
        <v>397061</v>
      </c>
      <c r="C182" s="12" t="s">
        <v>154</v>
      </c>
      <c r="D182" s="11">
        <v>11</v>
      </c>
      <c r="E182" s="13">
        <v>1.6953125</v>
      </c>
      <c r="F182" s="14">
        <f t="shared" si="9"/>
        <v>18.6484375</v>
      </c>
      <c r="G182" s="13">
        <f t="shared" si="10"/>
        <v>1.3040865384615383</v>
      </c>
      <c r="H182" s="14">
        <f t="shared" si="11"/>
        <v>14.344951923076922</v>
      </c>
      <c r="I182" s="11" t="s">
        <v>10</v>
      </c>
    </row>
    <row r="183" spans="1:9" s="12" customFormat="1" ht="12.75" x14ac:dyDescent="0.2">
      <c r="A183" s="10" t="s">
        <v>2</v>
      </c>
      <c r="B183" s="11">
        <v>394401</v>
      </c>
      <c r="C183" s="12" t="s">
        <v>76</v>
      </c>
      <c r="D183" s="11">
        <v>8</v>
      </c>
      <c r="E183" s="13">
        <v>2.328125</v>
      </c>
      <c r="F183" s="14">
        <f t="shared" si="9"/>
        <v>18.625</v>
      </c>
      <c r="G183" s="13">
        <f t="shared" si="10"/>
        <v>1.7908653846153846</v>
      </c>
      <c r="H183" s="14">
        <f t="shared" si="11"/>
        <v>14.326923076923077</v>
      </c>
      <c r="I183" s="11" t="s">
        <v>10</v>
      </c>
    </row>
    <row r="184" spans="1:9" s="12" customFormat="1" ht="12.75" x14ac:dyDescent="0.2">
      <c r="A184" s="10" t="s">
        <v>2</v>
      </c>
      <c r="B184" s="11">
        <v>397183</v>
      </c>
      <c r="C184" s="12" t="s">
        <v>155</v>
      </c>
      <c r="D184" s="11">
        <v>2</v>
      </c>
      <c r="E184" s="13">
        <v>9.2999999999999989</v>
      </c>
      <c r="F184" s="14">
        <f t="shared" si="9"/>
        <v>18.599999999999998</v>
      </c>
      <c r="G184" s="13">
        <f t="shared" si="10"/>
        <v>7.1538461538461524</v>
      </c>
      <c r="H184" s="14">
        <f t="shared" si="11"/>
        <v>14.307692307692305</v>
      </c>
      <c r="I184" s="11" t="s">
        <v>10</v>
      </c>
    </row>
    <row r="185" spans="1:9" s="12" customFormat="1" ht="12.75" x14ac:dyDescent="0.2">
      <c r="A185" s="10" t="s">
        <v>2</v>
      </c>
      <c r="B185" s="11">
        <v>393722</v>
      </c>
      <c r="C185" s="12" t="s">
        <v>156</v>
      </c>
      <c r="D185" s="11">
        <v>2</v>
      </c>
      <c r="E185" s="13">
        <v>9.046875</v>
      </c>
      <c r="F185" s="14">
        <f t="shared" si="9"/>
        <v>18.09375</v>
      </c>
      <c r="G185" s="13">
        <f t="shared" si="10"/>
        <v>6.959134615384615</v>
      </c>
      <c r="H185" s="14">
        <f t="shared" si="11"/>
        <v>13.91826923076923</v>
      </c>
      <c r="I185" s="11" t="s">
        <v>10</v>
      </c>
    </row>
    <row r="186" spans="1:9" s="12" customFormat="1" ht="12.75" x14ac:dyDescent="0.2">
      <c r="A186" s="10" t="s">
        <v>2</v>
      </c>
      <c r="B186" s="11">
        <v>396739</v>
      </c>
      <c r="C186" s="12" t="s">
        <v>157</v>
      </c>
      <c r="D186" s="11">
        <v>4</v>
      </c>
      <c r="E186" s="13">
        <v>4.5249999999999995</v>
      </c>
      <c r="F186" s="14">
        <f t="shared" si="9"/>
        <v>18.099999999999998</v>
      </c>
      <c r="G186" s="13">
        <f t="shared" si="10"/>
        <v>3.4807692307692304</v>
      </c>
      <c r="H186" s="14">
        <f t="shared" si="11"/>
        <v>13.923076923076922</v>
      </c>
      <c r="I186" s="11" t="s">
        <v>10</v>
      </c>
    </row>
    <row r="187" spans="1:9" s="12" customFormat="1" ht="12.75" x14ac:dyDescent="0.2">
      <c r="A187" s="10" t="s">
        <v>2</v>
      </c>
      <c r="B187" s="11">
        <v>392828</v>
      </c>
      <c r="C187" s="12" t="s">
        <v>158</v>
      </c>
      <c r="D187" s="11">
        <v>4</v>
      </c>
      <c r="E187" s="13">
        <v>4.4874999999999998</v>
      </c>
      <c r="F187" s="14">
        <f t="shared" si="9"/>
        <v>17.95</v>
      </c>
      <c r="G187" s="13">
        <f t="shared" si="10"/>
        <v>3.4519230769230766</v>
      </c>
      <c r="H187" s="14">
        <f t="shared" si="11"/>
        <v>13.807692307692307</v>
      </c>
      <c r="I187" s="11" t="s">
        <v>10</v>
      </c>
    </row>
    <row r="188" spans="1:9" s="12" customFormat="1" ht="12.75" x14ac:dyDescent="0.2">
      <c r="A188" s="10" t="s">
        <v>2</v>
      </c>
      <c r="B188" s="11">
        <v>394486</v>
      </c>
      <c r="C188" s="12" t="s">
        <v>159</v>
      </c>
      <c r="D188" s="11">
        <v>3</v>
      </c>
      <c r="E188" s="13">
        <v>5.9687499999999991</v>
      </c>
      <c r="F188" s="14">
        <f t="shared" si="9"/>
        <v>17.906249999999996</v>
      </c>
      <c r="G188" s="13">
        <f t="shared" si="10"/>
        <v>4.5913461538461533</v>
      </c>
      <c r="H188" s="14">
        <f t="shared" si="11"/>
        <v>13.77403846153846</v>
      </c>
      <c r="I188" s="11" t="s">
        <v>10</v>
      </c>
    </row>
    <row r="189" spans="1:9" s="12" customFormat="1" ht="12.75" x14ac:dyDescent="0.2">
      <c r="A189" s="10" t="s">
        <v>2</v>
      </c>
      <c r="B189" s="11">
        <v>432132</v>
      </c>
      <c r="C189" s="12" t="s">
        <v>160</v>
      </c>
      <c r="D189" s="11">
        <v>1</v>
      </c>
      <c r="E189" s="13">
        <v>17.765625</v>
      </c>
      <c r="F189" s="14">
        <f t="shared" si="9"/>
        <v>17.765625</v>
      </c>
      <c r="G189" s="13">
        <f t="shared" si="10"/>
        <v>13.665865384615385</v>
      </c>
      <c r="H189" s="14">
        <f t="shared" si="11"/>
        <v>13.665865384615385</v>
      </c>
      <c r="I189" s="11" t="s">
        <v>10</v>
      </c>
    </row>
    <row r="190" spans="1:9" s="12" customFormat="1" ht="12.75" x14ac:dyDescent="0.2">
      <c r="A190" s="10" t="s">
        <v>2</v>
      </c>
      <c r="B190" s="11">
        <v>393778</v>
      </c>
      <c r="C190" s="12" t="s">
        <v>161</v>
      </c>
      <c r="D190" s="11">
        <v>2</v>
      </c>
      <c r="E190" s="13">
        <v>8.7749999999999986</v>
      </c>
      <c r="F190" s="14">
        <f t="shared" si="9"/>
        <v>17.549999999999997</v>
      </c>
      <c r="G190" s="13">
        <f t="shared" si="10"/>
        <v>6.7499999999999991</v>
      </c>
      <c r="H190" s="14">
        <f t="shared" si="11"/>
        <v>13.499999999999998</v>
      </c>
      <c r="I190" s="11" t="s">
        <v>11</v>
      </c>
    </row>
    <row r="191" spans="1:9" s="12" customFormat="1" ht="12.75" x14ac:dyDescent="0.2">
      <c r="A191" s="10" t="s">
        <v>2</v>
      </c>
      <c r="B191" s="11">
        <v>392941</v>
      </c>
      <c r="C191" s="12" t="s">
        <v>162</v>
      </c>
      <c r="D191" s="11">
        <v>4</v>
      </c>
      <c r="E191" s="13">
        <v>4.3796874999999993</v>
      </c>
      <c r="F191" s="14">
        <f t="shared" si="9"/>
        <v>17.518749999999997</v>
      </c>
      <c r="G191" s="13">
        <f t="shared" si="10"/>
        <v>3.3689903846153841</v>
      </c>
      <c r="H191" s="14">
        <f t="shared" si="11"/>
        <v>13.475961538461537</v>
      </c>
      <c r="I191" s="11" t="s">
        <v>10</v>
      </c>
    </row>
    <row r="192" spans="1:9" s="12" customFormat="1" ht="12.75" x14ac:dyDescent="0.2">
      <c r="A192" s="10" t="s">
        <v>2</v>
      </c>
      <c r="B192" s="11">
        <v>397145</v>
      </c>
      <c r="C192" s="12" t="s">
        <v>163</v>
      </c>
      <c r="D192" s="11">
        <v>5</v>
      </c>
      <c r="E192" s="13">
        <v>3.4921874999999996</v>
      </c>
      <c r="F192" s="14">
        <f t="shared" si="9"/>
        <v>17.460937499999996</v>
      </c>
      <c r="G192" s="13">
        <f t="shared" si="10"/>
        <v>2.6862980769230766</v>
      </c>
      <c r="H192" s="14">
        <f t="shared" si="11"/>
        <v>13.431490384615383</v>
      </c>
      <c r="I192" s="11" t="s">
        <v>10</v>
      </c>
    </row>
    <row r="193" spans="1:9" s="12" customFormat="1" ht="12.75" x14ac:dyDescent="0.2">
      <c r="A193" s="10" t="s">
        <v>2</v>
      </c>
      <c r="B193" s="11">
        <v>396754</v>
      </c>
      <c r="C193" s="12" t="s">
        <v>33</v>
      </c>
      <c r="D193" s="11">
        <v>1</v>
      </c>
      <c r="E193" s="13">
        <v>17.21875</v>
      </c>
      <c r="F193" s="14">
        <f t="shared" si="9"/>
        <v>17.21875</v>
      </c>
      <c r="G193" s="13">
        <f t="shared" si="10"/>
        <v>13.245192307692307</v>
      </c>
      <c r="H193" s="14">
        <f t="shared" si="11"/>
        <v>13.245192307692307</v>
      </c>
      <c r="I193" s="11" t="s">
        <v>11</v>
      </c>
    </row>
    <row r="194" spans="1:9" s="12" customFormat="1" ht="12.75" x14ac:dyDescent="0.2">
      <c r="A194" s="10" t="s">
        <v>2</v>
      </c>
      <c r="B194" s="11">
        <v>393138</v>
      </c>
      <c r="C194" s="12" t="s">
        <v>164</v>
      </c>
      <c r="D194" s="11">
        <v>1</v>
      </c>
      <c r="E194" s="13">
        <v>17.073437500000001</v>
      </c>
      <c r="F194" s="14">
        <f t="shared" si="9"/>
        <v>17.073437500000001</v>
      </c>
      <c r="G194" s="13">
        <f t="shared" si="10"/>
        <v>13.133413461538462</v>
      </c>
      <c r="H194" s="14">
        <f t="shared" si="11"/>
        <v>13.133413461538462</v>
      </c>
      <c r="I194" s="11" t="s">
        <v>11</v>
      </c>
    </row>
    <row r="195" spans="1:9" s="12" customFormat="1" ht="12.75" x14ac:dyDescent="0.2">
      <c r="A195" s="10" t="s">
        <v>2</v>
      </c>
      <c r="B195" s="11">
        <v>394551</v>
      </c>
      <c r="C195" s="12" t="s">
        <v>127</v>
      </c>
      <c r="D195" s="11">
        <v>5</v>
      </c>
      <c r="E195" s="13">
        <v>3.4125000000000001</v>
      </c>
      <c r="F195" s="14">
        <f t="shared" si="9"/>
        <v>17.0625</v>
      </c>
      <c r="G195" s="13">
        <f t="shared" si="10"/>
        <v>2.625</v>
      </c>
      <c r="H195" s="14">
        <f t="shared" si="11"/>
        <v>13.125</v>
      </c>
      <c r="I195" s="11" t="s">
        <v>11</v>
      </c>
    </row>
    <row r="196" spans="1:9" s="12" customFormat="1" ht="12.75" x14ac:dyDescent="0.2">
      <c r="A196" s="10" t="s">
        <v>2</v>
      </c>
      <c r="B196" s="11">
        <v>397142</v>
      </c>
      <c r="C196" s="12" t="s">
        <v>165</v>
      </c>
      <c r="D196" s="11">
        <v>10</v>
      </c>
      <c r="E196" s="13">
        <v>1.6296874999999997</v>
      </c>
      <c r="F196" s="14">
        <f t="shared" si="9"/>
        <v>16.296874999999996</v>
      </c>
      <c r="G196" s="13">
        <f t="shared" si="10"/>
        <v>1.2536057692307689</v>
      </c>
      <c r="H196" s="14">
        <f t="shared" si="11"/>
        <v>12.53605769230769</v>
      </c>
      <c r="I196" s="11" t="s">
        <v>10</v>
      </c>
    </row>
    <row r="197" spans="1:9" s="12" customFormat="1" ht="12.75" x14ac:dyDescent="0.2">
      <c r="A197" s="10" t="s">
        <v>2</v>
      </c>
      <c r="B197" s="11">
        <v>394752</v>
      </c>
      <c r="C197" s="12" t="s">
        <v>166</v>
      </c>
      <c r="D197" s="11">
        <v>4</v>
      </c>
      <c r="E197" s="13">
        <v>4.05</v>
      </c>
      <c r="F197" s="14">
        <f t="shared" si="9"/>
        <v>16.2</v>
      </c>
      <c r="G197" s="13">
        <f t="shared" si="10"/>
        <v>3.115384615384615</v>
      </c>
      <c r="H197" s="14">
        <f t="shared" si="11"/>
        <v>12.46153846153846</v>
      </c>
      <c r="I197" s="11" t="s">
        <v>11</v>
      </c>
    </row>
    <row r="198" spans="1:9" s="12" customFormat="1" ht="12.75" x14ac:dyDescent="0.2">
      <c r="A198" s="10" t="s">
        <v>2</v>
      </c>
      <c r="B198" s="11">
        <v>393336</v>
      </c>
      <c r="C198" s="12" t="s">
        <v>167</v>
      </c>
      <c r="D198" s="11">
        <v>2</v>
      </c>
      <c r="E198" s="13">
        <v>7.953125</v>
      </c>
      <c r="F198" s="14">
        <f t="shared" si="9"/>
        <v>15.90625</v>
      </c>
      <c r="G198" s="13">
        <f t="shared" si="10"/>
        <v>6.1177884615384617</v>
      </c>
      <c r="H198" s="14">
        <f t="shared" si="11"/>
        <v>12.235576923076923</v>
      </c>
      <c r="I198" s="11" t="s">
        <v>11</v>
      </c>
    </row>
    <row r="199" spans="1:9" s="12" customFormat="1" ht="12.75" x14ac:dyDescent="0.2">
      <c r="A199" s="10" t="s">
        <v>2</v>
      </c>
      <c r="B199" s="11">
        <v>395078</v>
      </c>
      <c r="C199" s="12" t="s">
        <v>168</v>
      </c>
      <c r="D199" s="11">
        <v>1</v>
      </c>
      <c r="E199" s="13">
        <v>15.824999999999999</v>
      </c>
      <c r="F199" s="14">
        <f t="shared" si="9"/>
        <v>15.824999999999999</v>
      </c>
      <c r="G199" s="13">
        <f t="shared" si="10"/>
        <v>12.173076923076922</v>
      </c>
      <c r="H199" s="14">
        <f t="shared" si="11"/>
        <v>12.173076923076922</v>
      </c>
      <c r="I199" s="11" t="s">
        <v>11</v>
      </c>
    </row>
    <row r="200" spans="1:9" s="12" customFormat="1" ht="12.75" x14ac:dyDescent="0.2">
      <c r="A200" s="10" t="s">
        <v>2</v>
      </c>
      <c r="B200" s="11">
        <v>392961</v>
      </c>
      <c r="C200" s="12" t="s">
        <v>169</v>
      </c>
      <c r="D200" s="11">
        <v>6</v>
      </c>
      <c r="E200" s="13">
        <v>2.6249999999999996</v>
      </c>
      <c r="F200" s="14">
        <f t="shared" si="9"/>
        <v>15.749999999999996</v>
      </c>
      <c r="G200" s="13">
        <f t="shared" si="10"/>
        <v>2.0192307692307687</v>
      </c>
      <c r="H200" s="14">
        <f t="shared" si="11"/>
        <v>12.115384615384613</v>
      </c>
      <c r="I200" s="11" t="s">
        <v>11</v>
      </c>
    </row>
    <row r="201" spans="1:9" s="12" customFormat="1" ht="12.75" x14ac:dyDescent="0.2">
      <c r="A201" s="10" t="s">
        <v>2</v>
      </c>
      <c r="B201" s="11">
        <v>394402</v>
      </c>
      <c r="C201" s="12" t="s">
        <v>170</v>
      </c>
      <c r="D201" s="11">
        <v>6</v>
      </c>
      <c r="E201" s="13">
        <v>2.6249999999999996</v>
      </c>
      <c r="F201" s="14">
        <f t="shared" si="9"/>
        <v>15.749999999999996</v>
      </c>
      <c r="G201" s="13">
        <f t="shared" si="10"/>
        <v>2.0192307692307687</v>
      </c>
      <c r="H201" s="14">
        <f t="shared" si="11"/>
        <v>12.115384615384613</v>
      </c>
      <c r="I201" s="11" t="s">
        <v>11</v>
      </c>
    </row>
    <row r="202" spans="1:9" s="12" customFormat="1" ht="12.75" x14ac:dyDescent="0.2">
      <c r="A202" s="10" t="s">
        <v>2</v>
      </c>
      <c r="B202" s="11">
        <v>394626</v>
      </c>
      <c r="C202" s="12" t="s">
        <v>81</v>
      </c>
      <c r="D202" s="11">
        <v>2</v>
      </c>
      <c r="E202" s="13">
        <v>7.875</v>
      </c>
      <c r="F202" s="14">
        <f t="shared" si="9"/>
        <v>15.75</v>
      </c>
      <c r="G202" s="13">
        <f t="shared" si="10"/>
        <v>6.0576923076923075</v>
      </c>
      <c r="H202" s="14">
        <f t="shared" si="11"/>
        <v>12.115384615384615</v>
      </c>
      <c r="I202" s="11" t="s">
        <v>11</v>
      </c>
    </row>
    <row r="203" spans="1:9" s="12" customFormat="1" ht="12.75" x14ac:dyDescent="0.2">
      <c r="A203" s="10" t="s">
        <v>2</v>
      </c>
      <c r="B203" s="11">
        <v>394224</v>
      </c>
      <c r="C203" s="12" t="s">
        <v>171</v>
      </c>
      <c r="D203" s="11">
        <v>5</v>
      </c>
      <c r="E203" s="13">
        <v>3.1453124999999997</v>
      </c>
      <c r="F203" s="14">
        <f t="shared" si="9"/>
        <v>15.726562499999998</v>
      </c>
      <c r="G203" s="13">
        <f t="shared" si="10"/>
        <v>2.4194711538461537</v>
      </c>
      <c r="H203" s="14">
        <f t="shared" si="11"/>
        <v>12.097355769230768</v>
      </c>
      <c r="I203" s="11" t="s">
        <v>10</v>
      </c>
    </row>
    <row r="204" spans="1:9" s="12" customFormat="1" ht="12.75" x14ac:dyDescent="0.2">
      <c r="A204" s="10" t="s">
        <v>2</v>
      </c>
      <c r="B204" s="11">
        <v>393294</v>
      </c>
      <c r="C204" s="12" t="s">
        <v>172</v>
      </c>
      <c r="D204" s="11">
        <v>3</v>
      </c>
      <c r="E204" s="13">
        <v>5.234375</v>
      </c>
      <c r="F204" s="14">
        <f t="shared" si="9"/>
        <v>15.703125</v>
      </c>
      <c r="G204" s="13">
        <f t="shared" si="10"/>
        <v>4.0264423076923075</v>
      </c>
      <c r="H204" s="14">
        <f t="shared" si="11"/>
        <v>12.079326923076923</v>
      </c>
      <c r="I204" s="11" t="s">
        <v>11</v>
      </c>
    </row>
    <row r="205" spans="1:9" s="12" customFormat="1" ht="12.75" x14ac:dyDescent="0.2">
      <c r="A205" s="10" t="s">
        <v>2</v>
      </c>
      <c r="B205" s="11">
        <v>397025</v>
      </c>
      <c r="C205" s="12" t="s">
        <v>173</v>
      </c>
      <c r="D205" s="11">
        <v>5</v>
      </c>
      <c r="E205" s="13">
        <v>3.125</v>
      </c>
      <c r="F205" s="14">
        <f t="shared" si="9"/>
        <v>15.625</v>
      </c>
      <c r="G205" s="13">
        <f t="shared" si="10"/>
        <v>2.4038461538461537</v>
      </c>
      <c r="H205" s="14">
        <f t="shared" si="11"/>
        <v>12.019230769230768</v>
      </c>
      <c r="I205" s="11" t="s">
        <v>10</v>
      </c>
    </row>
    <row r="206" spans="1:9" s="12" customFormat="1" ht="12.75" x14ac:dyDescent="0.2">
      <c r="A206" s="10" t="s">
        <v>2</v>
      </c>
      <c r="B206" s="11">
        <v>392961</v>
      </c>
      <c r="C206" s="12" t="s">
        <v>169</v>
      </c>
      <c r="D206" s="11">
        <v>6</v>
      </c>
      <c r="E206" s="13">
        <v>2.5968749999999998</v>
      </c>
      <c r="F206" s="14">
        <f t="shared" ref="F206:F269" si="12">D206*E206</f>
        <v>15.581249999999999</v>
      </c>
      <c r="G206" s="13">
        <f t="shared" ref="G206:G269" si="13">E206/1.3</f>
        <v>1.9975961538461537</v>
      </c>
      <c r="H206" s="14">
        <f t="shared" ref="H206:H269" si="14">D206*G206</f>
        <v>11.985576923076923</v>
      </c>
      <c r="I206" s="11" t="s">
        <v>10</v>
      </c>
    </row>
    <row r="207" spans="1:9" s="12" customFormat="1" ht="12.75" x14ac:dyDescent="0.2">
      <c r="A207" s="10" t="s">
        <v>2</v>
      </c>
      <c r="B207" s="11">
        <v>393487</v>
      </c>
      <c r="C207" s="12" t="s">
        <v>142</v>
      </c>
      <c r="D207" s="11">
        <v>1</v>
      </c>
      <c r="E207" s="13">
        <v>15.546874999999998</v>
      </c>
      <c r="F207" s="14">
        <f t="shared" si="12"/>
        <v>15.546874999999998</v>
      </c>
      <c r="G207" s="13">
        <f t="shared" si="13"/>
        <v>11.959134615384613</v>
      </c>
      <c r="H207" s="14">
        <f t="shared" si="14"/>
        <v>11.959134615384613</v>
      </c>
      <c r="I207" s="11" t="s">
        <v>11</v>
      </c>
    </row>
    <row r="208" spans="1:9" s="12" customFormat="1" ht="12.75" x14ac:dyDescent="0.2">
      <c r="A208" s="10" t="s">
        <v>2</v>
      </c>
      <c r="B208" s="11">
        <v>394797</v>
      </c>
      <c r="C208" s="12" t="s">
        <v>93</v>
      </c>
      <c r="D208" s="11">
        <v>1</v>
      </c>
      <c r="E208" s="13">
        <v>15.525</v>
      </c>
      <c r="F208" s="14">
        <f t="shared" si="12"/>
        <v>15.525</v>
      </c>
      <c r="G208" s="13">
        <f t="shared" si="13"/>
        <v>11.942307692307692</v>
      </c>
      <c r="H208" s="14">
        <f t="shared" si="14"/>
        <v>11.942307692307692</v>
      </c>
      <c r="I208" s="11" t="s">
        <v>11</v>
      </c>
    </row>
    <row r="209" spans="1:9" s="12" customFormat="1" ht="12.75" x14ac:dyDescent="0.2">
      <c r="A209" s="10" t="s">
        <v>2</v>
      </c>
      <c r="B209" s="11">
        <v>25264</v>
      </c>
      <c r="C209" s="12" t="s">
        <v>174</v>
      </c>
      <c r="D209" s="11">
        <v>7</v>
      </c>
      <c r="E209" s="13">
        <v>2.2124999999999999</v>
      </c>
      <c r="F209" s="14">
        <f t="shared" si="12"/>
        <v>15.487499999999999</v>
      </c>
      <c r="G209" s="13">
        <f t="shared" si="13"/>
        <v>1.7019230769230769</v>
      </c>
      <c r="H209" s="14">
        <f t="shared" si="14"/>
        <v>11.913461538461538</v>
      </c>
      <c r="I209" s="11" t="s">
        <v>7</v>
      </c>
    </row>
    <row r="210" spans="1:9" s="12" customFormat="1" ht="12.75" x14ac:dyDescent="0.2">
      <c r="A210" s="10" t="s">
        <v>2</v>
      </c>
      <c r="B210" s="11">
        <v>394407</v>
      </c>
      <c r="C210" s="12" t="s">
        <v>175</v>
      </c>
      <c r="D210" s="11">
        <v>5</v>
      </c>
      <c r="E210" s="13">
        <v>3.0374999999999996</v>
      </c>
      <c r="F210" s="14">
        <f t="shared" si="12"/>
        <v>15.187499999999998</v>
      </c>
      <c r="G210" s="13">
        <f t="shared" si="13"/>
        <v>2.3365384615384612</v>
      </c>
      <c r="H210" s="14">
        <f t="shared" si="14"/>
        <v>11.682692307692307</v>
      </c>
      <c r="I210" s="11" t="s">
        <v>11</v>
      </c>
    </row>
    <row r="211" spans="1:9" s="12" customFormat="1" ht="12.75" x14ac:dyDescent="0.2">
      <c r="A211" s="10" t="s">
        <v>2</v>
      </c>
      <c r="B211" s="11">
        <v>397143</v>
      </c>
      <c r="C211" s="12" t="s">
        <v>176</v>
      </c>
      <c r="D211" s="11">
        <v>4</v>
      </c>
      <c r="E211" s="13">
        <v>3.7499999999999996</v>
      </c>
      <c r="F211" s="14">
        <f t="shared" si="12"/>
        <v>14.999999999999998</v>
      </c>
      <c r="G211" s="13">
        <f t="shared" si="13"/>
        <v>2.8846153846153841</v>
      </c>
      <c r="H211" s="14">
        <f t="shared" si="14"/>
        <v>11.538461538461537</v>
      </c>
      <c r="I211" s="11" t="s">
        <v>10</v>
      </c>
    </row>
    <row r="212" spans="1:9" s="12" customFormat="1" ht="12.75" x14ac:dyDescent="0.2">
      <c r="A212" s="10" t="s">
        <v>2</v>
      </c>
      <c r="B212" s="11">
        <v>392714</v>
      </c>
      <c r="C212" s="12" t="s">
        <v>177</v>
      </c>
      <c r="D212" s="11">
        <v>7</v>
      </c>
      <c r="E212" s="13">
        <v>2.125</v>
      </c>
      <c r="F212" s="14">
        <f t="shared" si="12"/>
        <v>14.875</v>
      </c>
      <c r="G212" s="13">
        <f t="shared" si="13"/>
        <v>1.6346153846153846</v>
      </c>
      <c r="H212" s="14">
        <f t="shared" si="14"/>
        <v>11.442307692307692</v>
      </c>
      <c r="I212" s="11" t="s">
        <v>10</v>
      </c>
    </row>
    <row r="213" spans="1:9" s="12" customFormat="1" ht="12.75" x14ac:dyDescent="0.2">
      <c r="A213" s="10" t="s">
        <v>2</v>
      </c>
      <c r="B213" s="11">
        <v>393678</v>
      </c>
      <c r="C213" s="12" t="s">
        <v>178</v>
      </c>
      <c r="D213" s="11">
        <v>5</v>
      </c>
      <c r="E213" s="13">
        <v>2.9109374999999997</v>
      </c>
      <c r="F213" s="14">
        <f t="shared" si="12"/>
        <v>14.554687499999998</v>
      </c>
      <c r="G213" s="13">
        <f t="shared" si="13"/>
        <v>2.2391826923076921</v>
      </c>
      <c r="H213" s="14">
        <f t="shared" si="14"/>
        <v>11.19591346153846</v>
      </c>
      <c r="I213" s="11" t="s">
        <v>10</v>
      </c>
    </row>
    <row r="214" spans="1:9" s="12" customFormat="1" ht="12.75" x14ac:dyDescent="0.2">
      <c r="A214" s="10" t="s">
        <v>2</v>
      </c>
      <c r="B214" s="11">
        <v>393044</v>
      </c>
      <c r="C214" s="12" t="s">
        <v>147</v>
      </c>
      <c r="D214" s="11">
        <v>4</v>
      </c>
      <c r="E214" s="13">
        <v>3.6171875</v>
      </c>
      <c r="F214" s="14">
        <f t="shared" si="12"/>
        <v>14.46875</v>
      </c>
      <c r="G214" s="13">
        <f t="shared" si="13"/>
        <v>2.7824519230769229</v>
      </c>
      <c r="H214" s="14">
        <f t="shared" si="14"/>
        <v>11.129807692307692</v>
      </c>
      <c r="I214" s="11" t="s">
        <v>10</v>
      </c>
    </row>
    <row r="215" spans="1:9" s="12" customFormat="1" ht="12.75" x14ac:dyDescent="0.2">
      <c r="A215" s="10" t="s">
        <v>2</v>
      </c>
      <c r="B215" s="11">
        <v>394499</v>
      </c>
      <c r="C215" s="12" t="s">
        <v>179</v>
      </c>
      <c r="D215" s="11">
        <v>3</v>
      </c>
      <c r="E215" s="13">
        <v>4.8125</v>
      </c>
      <c r="F215" s="14">
        <f t="shared" si="12"/>
        <v>14.4375</v>
      </c>
      <c r="G215" s="13">
        <f t="shared" si="13"/>
        <v>3.7019230769230766</v>
      </c>
      <c r="H215" s="14">
        <f t="shared" si="14"/>
        <v>11.10576923076923</v>
      </c>
      <c r="I215" s="11" t="s">
        <v>10</v>
      </c>
    </row>
    <row r="216" spans="1:9" s="12" customFormat="1" ht="12.75" x14ac:dyDescent="0.2">
      <c r="A216" s="10" t="s">
        <v>2</v>
      </c>
      <c r="B216" s="11">
        <v>393586</v>
      </c>
      <c r="C216" s="12" t="s">
        <v>180</v>
      </c>
      <c r="D216" s="11">
        <v>6</v>
      </c>
      <c r="E216" s="13">
        <v>2.3624999999999998</v>
      </c>
      <c r="F216" s="14">
        <f t="shared" si="12"/>
        <v>14.174999999999999</v>
      </c>
      <c r="G216" s="13">
        <f t="shared" si="13"/>
        <v>1.8173076923076921</v>
      </c>
      <c r="H216" s="14">
        <f t="shared" si="14"/>
        <v>10.903846153846153</v>
      </c>
      <c r="I216" s="11" t="s">
        <v>10</v>
      </c>
    </row>
    <row r="217" spans="1:9" s="12" customFormat="1" ht="12.75" x14ac:dyDescent="0.2">
      <c r="A217" s="10" t="s">
        <v>2</v>
      </c>
      <c r="B217" s="11">
        <v>396744</v>
      </c>
      <c r="C217" s="12" t="s">
        <v>181</v>
      </c>
      <c r="D217" s="11">
        <v>6</v>
      </c>
      <c r="E217" s="13">
        <v>2.3624999999999998</v>
      </c>
      <c r="F217" s="14">
        <f t="shared" si="12"/>
        <v>14.174999999999999</v>
      </c>
      <c r="G217" s="13">
        <f t="shared" si="13"/>
        <v>1.8173076923076921</v>
      </c>
      <c r="H217" s="14">
        <f t="shared" si="14"/>
        <v>10.903846153846153</v>
      </c>
      <c r="I217" s="11" t="s">
        <v>10</v>
      </c>
    </row>
    <row r="218" spans="1:9" s="12" customFormat="1" ht="12.75" x14ac:dyDescent="0.2">
      <c r="A218" s="10" t="s">
        <v>2</v>
      </c>
      <c r="B218" s="11">
        <v>432016</v>
      </c>
      <c r="C218" s="12" t="s">
        <v>182</v>
      </c>
      <c r="D218" s="11">
        <v>2</v>
      </c>
      <c r="E218" s="13">
        <v>6.9765625</v>
      </c>
      <c r="F218" s="14">
        <f t="shared" si="12"/>
        <v>13.953125</v>
      </c>
      <c r="G218" s="13">
        <f t="shared" si="13"/>
        <v>5.3665865384615383</v>
      </c>
      <c r="H218" s="14">
        <f t="shared" si="14"/>
        <v>10.733173076923077</v>
      </c>
      <c r="I218" s="11" t="s">
        <v>10</v>
      </c>
    </row>
    <row r="219" spans="1:9" s="12" customFormat="1" ht="12.75" x14ac:dyDescent="0.2">
      <c r="A219" s="10" t="s">
        <v>2</v>
      </c>
      <c r="B219" s="11">
        <v>393063</v>
      </c>
      <c r="C219" s="12" t="s">
        <v>183</v>
      </c>
      <c r="D219" s="11">
        <v>2</v>
      </c>
      <c r="E219" s="13">
        <v>6.953125</v>
      </c>
      <c r="F219" s="14">
        <f t="shared" si="12"/>
        <v>13.90625</v>
      </c>
      <c r="G219" s="13">
        <f t="shared" si="13"/>
        <v>5.3485576923076925</v>
      </c>
      <c r="H219" s="14">
        <f t="shared" si="14"/>
        <v>10.697115384615385</v>
      </c>
      <c r="I219" s="11" t="s">
        <v>11</v>
      </c>
    </row>
    <row r="220" spans="1:9" s="12" customFormat="1" ht="12.75" x14ac:dyDescent="0.2">
      <c r="A220" s="10" t="s">
        <v>2</v>
      </c>
      <c r="B220" s="11">
        <v>392688</v>
      </c>
      <c r="C220" s="12" t="s">
        <v>184</v>
      </c>
      <c r="D220" s="11">
        <v>6</v>
      </c>
      <c r="E220" s="13">
        <v>2.3125</v>
      </c>
      <c r="F220" s="14">
        <f t="shared" si="12"/>
        <v>13.875</v>
      </c>
      <c r="G220" s="13">
        <f t="shared" si="13"/>
        <v>1.7788461538461537</v>
      </c>
      <c r="H220" s="14">
        <f t="shared" si="14"/>
        <v>10.673076923076923</v>
      </c>
      <c r="I220" s="11" t="s">
        <v>10</v>
      </c>
    </row>
    <row r="221" spans="1:9" s="12" customFormat="1" ht="12.75" x14ac:dyDescent="0.2">
      <c r="A221" s="10" t="s">
        <v>2</v>
      </c>
      <c r="B221" s="11">
        <v>397080</v>
      </c>
      <c r="C221" s="12" t="s">
        <v>185</v>
      </c>
      <c r="D221" s="11">
        <v>5</v>
      </c>
      <c r="E221" s="13">
        <v>2.7749999999999995</v>
      </c>
      <c r="F221" s="14">
        <f t="shared" si="12"/>
        <v>13.874999999999996</v>
      </c>
      <c r="G221" s="13">
        <f t="shared" si="13"/>
        <v>2.1346153846153841</v>
      </c>
      <c r="H221" s="14">
        <f t="shared" si="14"/>
        <v>10.67307692307692</v>
      </c>
      <c r="I221" s="11" t="s">
        <v>10</v>
      </c>
    </row>
    <row r="222" spans="1:9" s="12" customFormat="1" ht="12.75" x14ac:dyDescent="0.2">
      <c r="A222" s="10" t="s">
        <v>2</v>
      </c>
      <c r="B222" s="11">
        <v>393675</v>
      </c>
      <c r="C222" s="12" t="s">
        <v>186</v>
      </c>
      <c r="D222" s="11">
        <v>5</v>
      </c>
      <c r="E222" s="13">
        <v>2.7374999999999998</v>
      </c>
      <c r="F222" s="14">
        <f t="shared" si="12"/>
        <v>13.6875</v>
      </c>
      <c r="G222" s="13">
        <f t="shared" si="13"/>
        <v>2.1057692307692304</v>
      </c>
      <c r="H222" s="14">
        <f t="shared" si="14"/>
        <v>10.528846153846152</v>
      </c>
      <c r="I222" s="11" t="s">
        <v>11</v>
      </c>
    </row>
    <row r="223" spans="1:9" s="12" customFormat="1" ht="12.75" x14ac:dyDescent="0.2">
      <c r="A223" s="10" t="s">
        <v>2</v>
      </c>
      <c r="B223" s="11">
        <v>393507</v>
      </c>
      <c r="C223" s="12" t="s">
        <v>187</v>
      </c>
      <c r="D223" s="11">
        <v>2</v>
      </c>
      <c r="E223" s="13">
        <v>6.8250000000000002</v>
      </c>
      <c r="F223" s="14">
        <f t="shared" si="12"/>
        <v>13.65</v>
      </c>
      <c r="G223" s="13">
        <f t="shared" si="13"/>
        <v>5.25</v>
      </c>
      <c r="H223" s="14">
        <f t="shared" si="14"/>
        <v>10.5</v>
      </c>
      <c r="I223" s="11" t="s">
        <v>11</v>
      </c>
    </row>
    <row r="224" spans="1:9" s="12" customFormat="1" ht="12.75" x14ac:dyDescent="0.2">
      <c r="A224" s="10" t="s">
        <v>2</v>
      </c>
      <c r="B224" s="11">
        <v>394066</v>
      </c>
      <c r="C224" s="12" t="s">
        <v>188</v>
      </c>
      <c r="D224" s="11">
        <v>8</v>
      </c>
      <c r="E224" s="13">
        <v>1.7046874999999997</v>
      </c>
      <c r="F224" s="14">
        <f t="shared" si="12"/>
        <v>13.637499999999998</v>
      </c>
      <c r="G224" s="13">
        <f t="shared" si="13"/>
        <v>1.3112980769230766</v>
      </c>
      <c r="H224" s="14">
        <f t="shared" si="14"/>
        <v>10.490384615384613</v>
      </c>
      <c r="I224" s="11" t="s">
        <v>10</v>
      </c>
    </row>
    <row r="225" spans="1:9" s="12" customFormat="1" ht="12.75" x14ac:dyDescent="0.2">
      <c r="A225" s="10" t="s">
        <v>2</v>
      </c>
      <c r="B225" s="11">
        <v>393232</v>
      </c>
      <c r="C225" s="12" t="s">
        <v>137</v>
      </c>
      <c r="D225" s="11">
        <v>2</v>
      </c>
      <c r="E225" s="13">
        <v>6.8046875000000009</v>
      </c>
      <c r="F225" s="14">
        <f t="shared" si="12"/>
        <v>13.609375000000002</v>
      </c>
      <c r="G225" s="13">
        <f t="shared" si="13"/>
        <v>5.2343750000000009</v>
      </c>
      <c r="H225" s="14">
        <f t="shared" si="14"/>
        <v>10.468750000000002</v>
      </c>
      <c r="I225" s="11" t="s">
        <v>7</v>
      </c>
    </row>
    <row r="226" spans="1:9" s="12" customFormat="1" ht="12.75" x14ac:dyDescent="0.2">
      <c r="A226" s="10" t="s">
        <v>2</v>
      </c>
      <c r="B226" s="11">
        <v>394724</v>
      </c>
      <c r="C226" s="12" t="s">
        <v>189</v>
      </c>
      <c r="D226" s="11">
        <v>4</v>
      </c>
      <c r="E226" s="13">
        <v>3.3859374999999998</v>
      </c>
      <c r="F226" s="14">
        <f t="shared" si="12"/>
        <v>13.543749999999999</v>
      </c>
      <c r="G226" s="13">
        <f t="shared" si="13"/>
        <v>2.6045673076923075</v>
      </c>
      <c r="H226" s="14">
        <f t="shared" si="14"/>
        <v>10.41826923076923</v>
      </c>
      <c r="I226" s="11" t="s">
        <v>10</v>
      </c>
    </row>
    <row r="227" spans="1:9" s="12" customFormat="1" ht="12.75" x14ac:dyDescent="0.2">
      <c r="A227" s="10" t="s">
        <v>2</v>
      </c>
      <c r="B227" s="11">
        <v>392980</v>
      </c>
      <c r="C227" s="12" t="s">
        <v>190</v>
      </c>
      <c r="D227" s="11">
        <v>1</v>
      </c>
      <c r="E227" s="13">
        <v>13.515625</v>
      </c>
      <c r="F227" s="14">
        <f t="shared" si="12"/>
        <v>13.515625</v>
      </c>
      <c r="G227" s="13">
        <f t="shared" si="13"/>
        <v>10.396634615384615</v>
      </c>
      <c r="H227" s="14">
        <f t="shared" si="14"/>
        <v>10.396634615384615</v>
      </c>
      <c r="I227" s="11" t="s">
        <v>11</v>
      </c>
    </row>
    <row r="228" spans="1:9" s="12" customFormat="1" ht="12.75" x14ac:dyDescent="0.2">
      <c r="A228" s="10" t="s">
        <v>2</v>
      </c>
      <c r="B228" s="11">
        <v>394718</v>
      </c>
      <c r="C228" s="12" t="s">
        <v>191</v>
      </c>
      <c r="D228" s="11">
        <v>10</v>
      </c>
      <c r="E228" s="13">
        <v>1.3515624999999998</v>
      </c>
      <c r="F228" s="14">
        <f t="shared" si="12"/>
        <v>13.515624999999998</v>
      </c>
      <c r="G228" s="13">
        <f t="shared" si="13"/>
        <v>1.0396634615384612</v>
      </c>
      <c r="H228" s="14">
        <f t="shared" si="14"/>
        <v>10.396634615384613</v>
      </c>
      <c r="I228" s="11" t="s">
        <v>10</v>
      </c>
    </row>
    <row r="229" spans="1:9" s="12" customFormat="1" ht="12.75" x14ac:dyDescent="0.2">
      <c r="A229" s="10" t="s">
        <v>2</v>
      </c>
      <c r="B229" s="11">
        <v>394300</v>
      </c>
      <c r="C229" s="12" t="s">
        <v>112</v>
      </c>
      <c r="D229" s="11">
        <v>9</v>
      </c>
      <c r="E229" s="13">
        <v>1.5</v>
      </c>
      <c r="F229" s="14">
        <f t="shared" si="12"/>
        <v>13.5</v>
      </c>
      <c r="G229" s="13">
        <f t="shared" si="13"/>
        <v>1.1538461538461537</v>
      </c>
      <c r="H229" s="14">
        <f t="shared" si="14"/>
        <v>10.384615384615383</v>
      </c>
      <c r="I229" s="11" t="s">
        <v>8</v>
      </c>
    </row>
    <row r="230" spans="1:9" s="12" customFormat="1" ht="12.75" x14ac:dyDescent="0.2">
      <c r="A230" s="10" t="s">
        <v>2</v>
      </c>
      <c r="B230" s="11">
        <v>397038</v>
      </c>
      <c r="C230" s="12" t="s">
        <v>192</v>
      </c>
      <c r="D230" s="11">
        <v>2</v>
      </c>
      <c r="E230" s="13">
        <v>6.7312499999999993</v>
      </c>
      <c r="F230" s="14">
        <f t="shared" si="12"/>
        <v>13.462499999999999</v>
      </c>
      <c r="G230" s="13">
        <f t="shared" si="13"/>
        <v>5.177884615384615</v>
      </c>
      <c r="H230" s="14">
        <f t="shared" si="14"/>
        <v>10.35576923076923</v>
      </c>
      <c r="I230" s="11" t="s">
        <v>10</v>
      </c>
    </row>
    <row r="231" spans="1:9" s="12" customFormat="1" ht="12.75" x14ac:dyDescent="0.2">
      <c r="A231" s="10" t="s">
        <v>2</v>
      </c>
      <c r="B231" s="11">
        <v>392539</v>
      </c>
      <c r="C231" s="12" t="s">
        <v>193</v>
      </c>
      <c r="D231" s="11">
        <v>6</v>
      </c>
      <c r="E231" s="13">
        <v>2.234375</v>
      </c>
      <c r="F231" s="14">
        <f t="shared" si="12"/>
        <v>13.40625</v>
      </c>
      <c r="G231" s="13">
        <f t="shared" si="13"/>
        <v>1.71875</v>
      </c>
      <c r="H231" s="14">
        <f t="shared" si="14"/>
        <v>10.3125</v>
      </c>
      <c r="I231" s="11" t="s">
        <v>11</v>
      </c>
    </row>
    <row r="232" spans="1:9" s="12" customFormat="1" ht="12.75" x14ac:dyDescent="0.2">
      <c r="A232" s="10" t="s">
        <v>2</v>
      </c>
      <c r="B232" s="11">
        <v>392663</v>
      </c>
      <c r="C232" s="12" t="s">
        <v>194</v>
      </c>
      <c r="D232" s="11">
        <v>1</v>
      </c>
      <c r="E232" s="13">
        <v>13.387499999999999</v>
      </c>
      <c r="F232" s="14">
        <f t="shared" si="12"/>
        <v>13.387499999999999</v>
      </c>
      <c r="G232" s="13">
        <f t="shared" si="13"/>
        <v>10.298076923076922</v>
      </c>
      <c r="H232" s="14">
        <f t="shared" si="14"/>
        <v>10.298076923076922</v>
      </c>
      <c r="I232" s="11" t="s">
        <v>10</v>
      </c>
    </row>
    <row r="233" spans="1:9" s="12" customFormat="1" ht="12.75" x14ac:dyDescent="0.2">
      <c r="A233" s="10" t="s">
        <v>2</v>
      </c>
      <c r="B233" s="11">
        <v>393837</v>
      </c>
      <c r="C233" s="12" t="s">
        <v>195</v>
      </c>
      <c r="D233" s="11">
        <v>2</v>
      </c>
      <c r="E233" s="13">
        <v>6.6749999999999998</v>
      </c>
      <c r="F233" s="14">
        <f t="shared" si="12"/>
        <v>13.35</v>
      </c>
      <c r="G233" s="13">
        <f t="shared" si="13"/>
        <v>5.1346153846153841</v>
      </c>
      <c r="H233" s="14">
        <f t="shared" si="14"/>
        <v>10.269230769230768</v>
      </c>
      <c r="I233" s="11" t="s">
        <v>11</v>
      </c>
    </row>
    <row r="234" spans="1:9" s="12" customFormat="1" ht="12.75" x14ac:dyDescent="0.2">
      <c r="A234" s="10" t="s">
        <v>2</v>
      </c>
      <c r="B234" s="11">
        <v>394290</v>
      </c>
      <c r="C234" s="12" t="s">
        <v>196</v>
      </c>
      <c r="D234" s="11">
        <v>2</v>
      </c>
      <c r="E234" s="13">
        <v>6.5781249999999991</v>
      </c>
      <c r="F234" s="14">
        <f t="shared" si="12"/>
        <v>13.156249999999998</v>
      </c>
      <c r="G234" s="13">
        <f t="shared" si="13"/>
        <v>5.0600961538461533</v>
      </c>
      <c r="H234" s="14">
        <f t="shared" si="14"/>
        <v>10.120192307692307</v>
      </c>
      <c r="I234" s="11" t="s">
        <v>10</v>
      </c>
    </row>
    <row r="235" spans="1:9" s="12" customFormat="1" ht="12.75" x14ac:dyDescent="0.2">
      <c r="A235" s="10" t="s">
        <v>2</v>
      </c>
      <c r="B235" s="11">
        <v>392565</v>
      </c>
      <c r="C235" s="12" t="s">
        <v>197</v>
      </c>
      <c r="D235" s="11">
        <v>5</v>
      </c>
      <c r="E235" s="13">
        <v>2.6156249999999996</v>
      </c>
      <c r="F235" s="14">
        <f t="shared" si="12"/>
        <v>13.078124999999998</v>
      </c>
      <c r="G235" s="13">
        <f t="shared" si="13"/>
        <v>2.0120192307692304</v>
      </c>
      <c r="H235" s="14">
        <f t="shared" si="14"/>
        <v>10.060096153846152</v>
      </c>
      <c r="I235" s="11" t="s">
        <v>10</v>
      </c>
    </row>
    <row r="236" spans="1:9" s="12" customFormat="1" ht="12.75" x14ac:dyDescent="0.2">
      <c r="A236" s="10" t="s">
        <v>2</v>
      </c>
      <c r="B236" s="11">
        <v>397103</v>
      </c>
      <c r="C236" s="12" t="s">
        <v>198</v>
      </c>
      <c r="D236" s="11">
        <v>4</v>
      </c>
      <c r="E236" s="13">
        <v>3.2250000000000001</v>
      </c>
      <c r="F236" s="14">
        <f t="shared" si="12"/>
        <v>12.9</v>
      </c>
      <c r="G236" s="13">
        <f t="shared" si="13"/>
        <v>2.4807692307692308</v>
      </c>
      <c r="H236" s="14">
        <f t="shared" si="14"/>
        <v>9.9230769230769234</v>
      </c>
      <c r="I236" s="11" t="s">
        <v>11</v>
      </c>
    </row>
    <row r="237" spans="1:9" s="12" customFormat="1" ht="12.75" x14ac:dyDescent="0.2">
      <c r="A237" s="10" t="s">
        <v>2</v>
      </c>
      <c r="B237" s="11">
        <v>397063</v>
      </c>
      <c r="C237" s="12" t="s">
        <v>199</v>
      </c>
      <c r="D237" s="11">
        <v>6</v>
      </c>
      <c r="E237" s="13">
        <v>2.1343749999999999</v>
      </c>
      <c r="F237" s="14">
        <f t="shared" si="12"/>
        <v>12.806249999999999</v>
      </c>
      <c r="G237" s="13">
        <f t="shared" si="13"/>
        <v>1.6418269230769229</v>
      </c>
      <c r="H237" s="14">
        <f t="shared" si="14"/>
        <v>9.8509615384615365</v>
      </c>
      <c r="I237" s="11" t="s">
        <v>10</v>
      </c>
    </row>
    <row r="238" spans="1:9" s="12" customFormat="1" ht="12.75" x14ac:dyDescent="0.2">
      <c r="A238" s="10" t="s">
        <v>2</v>
      </c>
      <c r="B238" s="11">
        <v>393681</v>
      </c>
      <c r="C238" s="12" t="s">
        <v>200</v>
      </c>
      <c r="D238" s="11">
        <v>2</v>
      </c>
      <c r="E238" s="13">
        <v>6.3</v>
      </c>
      <c r="F238" s="14">
        <f t="shared" si="12"/>
        <v>12.6</v>
      </c>
      <c r="G238" s="13">
        <f t="shared" si="13"/>
        <v>4.8461538461538458</v>
      </c>
      <c r="H238" s="14">
        <f t="shared" si="14"/>
        <v>9.6923076923076916</v>
      </c>
      <c r="I238" s="11" t="s">
        <v>10</v>
      </c>
    </row>
    <row r="239" spans="1:9" s="12" customFormat="1" ht="12.75" x14ac:dyDescent="0.2">
      <c r="A239" s="10" t="s">
        <v>2</v>
      </c>
      <c r="B239" s="11">
        <v>393294</v>
      </c>
      <c r="C239" s="12" t="s">
        <v>172</v>
      </c>
      <c r="D239" s="11">
        <v>3</v>
      </c>
      <c r="E239" s="13">
        <v>4.1890624999999995</v>
      </c>
      <c r="F239" s="14">
        <f t="shared" si="12"/>
        <v>12.567187499999999</v>
      </c>
      <c r="G239" s="13">
        <f t="shared" si="13"/>
        <v>3.2223557692307687</v>
      </c>
      <c r="H239" s="14">
        <f t="shared" si="14"/>
        <v>9.6670673076923066</v>
      </c>
      <c r="I239" s="11" t="s">
        <v>10</v>
      </c>
    </row>
    <row r="240" spans="1:9" s="12" customFormat="1" ht="12.75" x14ac:dyDescent="0.2">
      <c r="A240" s="10" t="s">
        <v>2</v>
      </c>
      <c r="B240" s="11">
        <v>392572</v>
      </c>
      <c r="C240" s="12" t="s">
        <v>201</v>
      </c>
      <c r="D240" s="11">
        <v>7</v>
      </c>
      <c r="E240" s="13">
        <v>1.7734375</v>
      </c>
      <c r="F240" s="14">
        <f t="shared" si="12"/>
        <v>12.4140625</v>
      </c>
      <c r="G240" s="13">
        <f t="shared" si="13"/>
        <v>1.3641826923076923</v>
      </c>
      <c r="H240" s="14">
        <f t="shared" si="14"/>
        <v>9.5492788461538467</v>
      </c>
      <c r="I240" s="11" t="s">
        <v>11</v>
      </c>
    </row>
    <row r="241" spans="1:9" s="12" customFormat="1" ht="12.75" x14ac:dyDescent="0.2">
      <c r="A241" s="10" t="s">
        <v>2</v>
      </c>
      <c r="B241" s="11">
        <v>397104</v>
      </c>
      <c r="C241" s="12" t="s">
        <v>202</v>
      </c>
      <c r="D241" s="11">
        <v>4</v>
      </c>
      <c r="E241" s="13">
        <v>3.0984374999999997</v>
      </c>
      <c r="F241" s="14">
        <f t="shared" si="12"/>
        <v>12.393749999999999</v>
      </c>
      <c r="G241" s="13">
        <f t="shared" si="13"/>
        <v>2.3834134615384612</v>
      </c>
      <c r="H241" s="14">
        <f t="shared" si="14"/>
        <v>9.5336538461538449</v>
      </c>
      <c r="I241" s="11" t="s">
        <v>10</v>
      </c>
    </row>
    <row r="242" spans="1:9" s="12" customFormat="1" ht="12.75" x14ac:dyDescent="0.2">
      <c r="A242" s="10" t="s">
        <v>2</v>
      </c>
      <c r="B242" s="11">
        <v>395114</v>
      </c>
      <c r="C242" s="12" t="s">
        <v>203</v>
      </c>
      <c r="D242" s="11">
        <v>2</v>
      </c>
      <c r="E242" s="13">
        <v>6.0749999999999993</v>
      </c>
      <c r="F242" s="14">
        <f t="shared" si="12"/>
        <v>12.149999999999999</v>
      </c>
      <c r="G242" s="13">
        <f t="shared" si="13"/>
        <v>4.6730769230769225</v>
      </c>
      <c r="H242" s="14">
        <f t="shared" si="14"/>
        <v>9.3461538461538449</v>
      </c>
      <c r="I242" s="11" t="s">
        <v>10</v>
      </c>
    </row>
    <row r="243" spans="1:9" s="12" customFormat="1" ht="12.75" x14ac:dyDescent="0.2">
      <c r="A243" s="10" t="s">
        <v>2</v>
      </c>
      <c r="B243" s="11">
        <v>425269</v>
      </c>
      <c r="C243" s="12" t="s">
        <v>204</v>
      </c>
      <c r="D243" s="11">
        <v>1</v>
      </c>
      <c r="E243" s="13">
        <v>12.1015625</v>
      </c>
      <c r="F243" s="14">
        <f t="shared" si="12"/>
        <v>12.1015625</v>
      </c>
      <c r="G243" s="13">
        <f t="shared" si="13"/>
        <v>9.3088942307692299</v>
      </c>
      <c r="H243" s="14">
        <f t="shared" si="14"/>
        <v>9.3088942307692299</v>
      </c>
      <c r="I243" s="11" t="s">
        <v>10</v>
      </c>
    </row>
    <row r="244" spans="1:9" s="12" customFormat="1" ht="12.75" x14ac:dyDescent="0.2">
      <c r="A244" s="10" t="s">
        <v>2</v>
      </c>
      <c r="B244" s="11">
        <v>392941</v>
      </c>
      <c r="C244" s="12" t="s">
        <v>162</v>
      </c>
      <c r="D244" s="11">
        <v>3</v>
      </c>
      <c r="E244" s="13">
        <v>4.0234375</v>
      </c>
      <c r="F244" s="14">
        <f t="shared" si="12"/>
        <v>12.0703125</v>
      </c>
      <c r="G244" s="13">
        <f t="shared" si="13"/>
        <v>3.0949519230769229</v>
      </c>
      <c r="H244" s="14">
        <f t="shared" si="14"/>
        <v>9.2848557692307683</v>
      </c>
      <c r="I244" s="11" t="s">
        <v>11</v>
      </c>
    </row>
    <row r="245" spans="1:9" s="12" customFormat="1" ht="12.75" x14ac:dyDescent="0.2">
      <c r="A245" s="10" t="s">
        <v>2</v>
      </c>
      <c r="B245" s="11">
        <v>393640</v>
      </c>
      <c r="C245" s="12" t="s">
        <v>205</v>
      </c>
      <c r="D245" s="11">
        <v>10</v>
      </c>
      <c r="E245" s="13">
        <v>1.2</v>
      </c>
      <c r="F245" s="14">
        <f t="shared" si="12"/>
        <v>12</v>
      </c>
      <c r="G245" s="13">
        <f t="shared" si="13"/>
        <v>0.92307692307692302</v>
      </c>
      <c r="H245" s="14">
        <f t="shared" si="14"/>
        <v>9.2307692307692299</v>
      </c>
      <c r="I245" s="11" t="s">
        <v>7</v>
      </c>
    </row>
    <row r="246" spans="1:9" s="12" customFormat="1" ht="12.75" x14ac:dyDescent="0.2">
      <c r="A246" s="10" t="s">
        <v>2</v>
      </c>
      <c r="B246" s="11">
        <v>433873</v>
      </c>
      <c r="C246" s="12" t="s">
        <v>206</v>
      </c>
      <c r="D246" s="11">
        <v>6</v>
      </c>
      <c r="E246" s="13">
        <v>1.9874999999999998</v>
      </c>
      <c r="F246" s="14">
        <f t="shared" si="12"/>
        <v>11.924999999999999</v>
      </c>
      <c r="G246" s="13">
        <f t="shared" si="13"/>
        <v>1.5288461538461537</v>
      </c>
      <c r="H246" s="14">
        <f t="shared" si="14"/>
        <v>9.1730769230769234</v>
      </c>
      <c r="I246" s="11" t="s">
        <v>11</v>
      </c>
    </row>
    <row r="247" spans="1:9" s="12" customFormat="1" ht="12.75" x14ac:dyDescent="0.2">
      <c r="A247" s="10" t="s">
        <v>2</v>
      </c>
      <c r="B247" s="11">
        <v>403542</v>
      </c>
      <c r="C247" s="12" t="s">
        <v>207</v>
      </c>
      <c r="D247" s="11">
        <v>10</v>
      </c>
      <c r="E247" s="13">
        <v>1.184375</v>
      </c>
      <c r="F247" s="14">
        <f t="shared" si="12"/>
        <v>11.84375</v>
      </c>
      <c r="G247" s="13">
        <f t="shared" si="13"/>
        <v>0.91105769230769229</v>
      </c>
      <c r="H247" s="14">
        <f t="shared" si="14"/>
        <v>9.1105769230769234</v>
      </c>
      <c r="I247" s="11" t="s">
        <v>11</v>
      </c>
    </row>
    <row r="248" spans="1:9" s="12" customFormat="1" ht="12.75" x14ac:dyDescent="0.2">
      <c r="A248" s="10" t="s">
        <v>2</v>
      </c>
      <c r="B248" s="11">
        <v>394493</v>
      </c>
      <c r="C248" s="12" t="s">
        <v>48</v>
      </c>
      <c r="D248" s="11">
        <v>3</v>
      </c>
      <c r="E248" s="13">
        <v>3.9375</v>
      </c>
      <c r="F248" s="14">
        <f t="shared" si="12"/>
        <v>11.8125</v>
      </c>
      <c r="G248" s="13">
        <f t="shared" si="13"/>
        <v>3.0288461538461537</v>
      </c>
      <c r="H248" s="14">
        <f t="shared" si="14"/>
        <v>9.0865384615384617</v>
      </c>
      <c r="I248" s="11" t="s">
        <v>11</v>
      </c>
    </row>
    <row r="249" spans="1:9" s="12" customFormat="1" ht="12.75" x14ac:dyDescent="0.2">
      <c r="A249" s="10" t="s">
        <v>2</v>
      </c>
      <c r="B249" s="11">
        <v>393275</v>
      </c>
      <c r="C249" s="12" t="s">
        <v>208</v>
      </c>
      <c r="D249" s="11">
        <v>1</v>
      </c>
      <c r="E249" s="13">
        <v>11.796875</v>
      </c>
      <c r="F249" s="14">
        <f t="shared" si="12"/>
        <v>11.796875</v>
      </c>
      <c r="G249" s="13">
        <f t="shared" si="13"/>
        <v>9.0745192307692299</v>
      </c>
      <c r="H249" s="14">
        <f t="shared" si="14"/>
        <v>9.0745192307692299</v>
      </c>
      <c r="I249" s="11" t="s">
        <v>11</v>
      </c>
    </row>
    <row r="250" spans="1:9" s="12" customFormat="1" ht="12.75" x14ac:dyDescent="0.2">
      <c r="A250" s="10" t="s">
        <v>2</v>
      </c>
      <c r="B250" s="11">
        <v>392758</v>
      </c>
      <c r="C250" s="12" t="s">
        <v>209</v>
      </c>
      <c r="D250" s="11">
        <v>4</v>
      </c>
      <c r="E250" s="13">
        <v>2.9468749999999999</v>
      </c>
      <c r="F250" s="14">
        <f t="shared" si="12"/>
        <v>11.7875</v>
      </c>
      <c r="G250" s="13">
        <f t="shared" si="13"/>
        <v>2.2668269230769229</v>
      </c>
      <c r="H250" s="14">
        <f t="shared" si="14"/>
        <v>9.0673076923076916</v>
      </c>
      <c r="I250" s="11" t="s">
        <v>10</v>
      </c>
    </row>
    <row r="251" spans="1:9" s="12" customFormat="1" ht="12.75" x14ac:dyDescent="0.2">
      <c r="A251" s="10" t="s">
        <v>2</v>
      </c>
      <c r="B251" s="11">
        <v>399034</v>
      </c>
      <c r="C251" s="12" t="s">
        <v>210</v>
      </c>
      <c r="D251" s="11">
        <v>1</v>
      </c>
      <c r="E251" s="13">
        <v>11.53125</v>
      </c>
      <c r="F251" s="14">
        <f t="shared" si="12"/>
        <v>11.53125</v>
      </c>
      <c r="G251" s="13">
        <f t="shared" si="13"/>
        <v>8.8701923076923066</v>
      </c>
      <c r="H251" s="14">
        <f t="shared" si="14"/>
        <v>8.8701923076923066</v>
      </c>
      <c r="I251" s="11" t="s">
        <v>8</v>
      </c>
    </row>
    <row r="252" spans="1:9" s="12" customFormat="1" ht="12.75" x14ac:dyDescent="0.2">
      <c r="A252" s="10" t="s">
        <v>2</v>
      </c>
      <c r="B252" s="11">
        <v>397083</v>
      </c>
      <c r="C252" s="12" t="s">
        <v>211</v>
      </c>
      <c r="D252" s="11">
        <v>4</v>
      </c>
      <c r="E252" s="13">
        <v>2.8624999999999998</v>
      </c>
      <c r="F252" s="14">
        <f t="shared" si="12"/>
        <v>11.45</v>
      </c>
      <c r="G252" s="13">
        <f t="shared" si="13"/>
        <v>2.2019230769230766</v>
      </c>
      <c r="H252" s="14">
        <f t="shared" si="14"/>
        <v>8.8076923076923066</v>
      </c>
      <c r="I252" s="11" t="s">
        <v>10</v>
      </c>
    </row>
    <row r="253" spans="1:9" s="12" customFormat="1" ht="12.75" x14ac:dyDescent="0.2">
      <c r="A253" s="10" t="s">
        <v>2</v>
      </c>
      <c r="B253" s="11">
        <v>393273</v>
      </c>
      <c r="C253" s="12" t="s">
        <v>212</v>
      </c>
      <c r="D253" s="11">
        <v>2</v>
      </c>
      <c r="E253" s="13">
        <v>5.6890624999999995</v>
      </c>
      <c r="F253" s="14">
        <f t="shared" si="12"/>
        <v>11.378124999999999</v>
      </c>
      <c r="G253" s="13">
        <f t="shared" si="13"/>
        <v>4.3762019230769225</v>
      </c>
      <c r="H253" s="14">
        <f t="shared" si="14"/>
        <v>8.7524038461538449</v>
      </c>
      <c r="I253" s="11" t="s">
        <v>10</v>
      </c>
    </row>
    <row r="254" spans="1:9" s="12" customFormat="1" ht="12.75" x14ac:dyDescent="0.2">
      <c r="A254" s="10" t="s">
        <v>2</v>
      </c>
      <c r="B254" s="11">
        <v>396882</v>
      </c>
      <c r="C254" s="12" t="s">
        <v>213</v>
      </c>
      <c r="D254" s="11">
        <v>4</v>
      </c>
      <c r="E254" s="13">
        <v>2.8234374999999994</v>
      </c>
      <c r="F254" s="14">
        <f t="shared" si="12"/>
        <v>11.293749999999998</v>
      </c>
      <c r="G254" s="13">
        <f t="shared" si="13"/>
        <v>2.1718749999999996</v>
      </c>
      <c r="H254" s="14">
        <f t="shared" si="14"/>
        <v>8.6874999999999982</v>
      </c>
      <c r="I254" s="11" t="s">
        <v>10</v>
      </c>
    </row>
    <row r="255" spans="1:9" s="12" customFormat="1" ht="12.75" x14ac:dyDescent="0.2">
      <c r="A255" s="10" t="s">
        <v>2</v>
      </c>
      <c r="B255" s="11">
        <v>393009</v>
      </c>
      <c r="C255" s="12" t="s">
        <v>214</v>
      </c>
      <c r="D255" s="11">
        <v>2</v>
      </c>
      <c r="E255" s="13">
        <v>5.609375</v>
      </c>
      <c r="F255" s="14">
        <f t="shared" si="12"/>
        <v>11.21875</v>
      </c>
      <c r="G255" s="13">
        <f t="shared" si="13"/>
        <v>4.3149038461538458</v>
      </c>
      <c r="H255" s="14">
        <f t="shared" si="14"/>
        <v>8.6298076923076916</v>
      </c>
      <c r="I255" s="11" t="s">
        <v>10</v>
      </c>
    </row>
    <row r="256" spans="1:9" s="12" customFormat="1" ht="12.75" x14ac:dyDescent="0.2">
      <c r="A256" s="10" t="s">
        <v>2</v>
      </c>
      <c r="B256" s="11">
        <v>404225</v>
      </c>
      <c r="C256" s="12" t="s">
        <v>215</v>
      </c>
      <c r="D256" s="11">
        <v>2</v>
      </c>
      <c r="E256" s="13">
        <v>5.5531249999999996</v>
      </c>
      <c r="F256" s="14">
        <f t="shared" si="12"/>
        <v>11.106249999999999</v>
      </c>
      <c r="G256" s="13">
        <f t="shared" si="13"/>
        <v>4.271634615384615</v>
      </c>
      <c r="H256" s="14">
        <f t="shared" si="14"/>
        <v>8.5432692307692299</v>
      </c>
      <c r="I256" s="11" t="s">
        <v>11</v>
      </c>
    </row>
    <row r="257" spans="1:9" s="12" customFormat="1" ht="12.75" x14ac:dyDescent="0.2">
      <c r="A257" s="10" t="s">
        <v>2</v>
      </c>
      <c r="B257" s="11">
        <v>393035</v>
      </c>
      <c r="C257" s="12" t="s">
        <v>216</v>
      </c>
      <c r="D257" s="11">
        <v>1</v>
      </c>
      <c r="E257" s="13">
        <v>11.093749999999998</v>
      </c>
      <c r="F257" s="14">
        <f t="shared" si="12"/>
        <v>11.093749999999998</v>
      </c>
      <c r="G257" s="13">
        <f t="shared" si="13"/>
        <v>8.5336538461538449</v>
      </c>
      <c r="H257" s="14">
        <f t="shared" si="14"/>
        <v>8.5336538461538449</v>
      </c>
      <c r="I257" s="11" t="s">
        <v>11</v>
      </c>
    </row>
    <row r="258" spans="1:9" s="12" customFormat="1" ht="12.75" x14ac:dyDescent="0.2">
      <c r="A258" s="10" t="s">
        <v>2</v>
      </c>
      <c r="B258" s="11">
        <v>394499</v>
      </c>
      <c r="C258" s="12" t="s">
        <v>179</v>
      </c>
      <c r="D258" s="11">
        <v>2</v>
      </c>
      <c r="E258" s="13">
        <v>5.5468749999999991</v>
      </c>
      <c r="F258" s="14">
        <f t="shared" si="12"/>
        <v>11.093749999999998</v>
      </c>
      <c r="G258" s="13">
        <f t="shared" si="13"/>
        <v>4.2668269230769225</v>
      </c>
      <c r="H258" s="14">
        <f t="shared" si="14"/>
        <v>8.5336538461538449</v>
      </c>
      <c r="I258" s="11" t="s">
        <v>11</v>
      </c>
    </row>
    <row r="259" spans="1:9" s="12" customFormat="1" ht="12.75" x14ac:dyDescent="0.2">
      <c r="A259" s="10" t="s">
        <v>2</v>
      </c>
      <c r="B259" s="11">
        <v>397147</v>
      </c>
      <c r="C259" s="12" t="s">
        <v>217</v>
      </c>
      <c r="D259" s="11">
        <v>1</v>
      </c>
      <c r="E259" s="13">
        <v>11.099999999999998</v>
      </c>
      <c r="F259" s="14">
        <f t="shared" si="12"/>
        <v>11.099999999999998</v>
      </c>
      <c r="G259" s="13">
        <f t="shared" si="13"/>
        <v>8.5384615384615365</v>
      </c>
      <c r="H259" s="14">
        <f t="shared" si="14"/>
        <v>8.5384615384615365</v>
      </c>
      <c r="I259" s="11" t="s">
        <v>10</v>
      </c>
    </row>
    <row r="260" spans="1:9" s="12" customFormat="1" ht="12.75" x14ac:dyDescent="0.2">
      <c r="A260" s="10" t="s">
        <v>2</v>
      </c>
      <c r="B260" s="11">
        <v>393503</v>
      </c>
      <c r="C260" s="12" t="s">
        <v>218</v>
      </c>
      <c r="D260" s="11">
        <v>2</v>
      </c>
      <c r="E260" s="13">
        <v>5.5328124999999995</v>
      </c>
      <c r="F260" s="14">
        <f t="shared" si="12"/>
        <v>11.065624999999999</v>
      </c>
      <c r="G260" s="13">
        <f t="shared" si="13"/>
        <v>4.256009615384615</v>
      </c>
      <c r="H260" s="14">
        <f t="shared" si="14"/>
        <v>8.5120192307692299</v>
      </c>
      <c r="I260" s="11" t="s">
        <v>10</v>
      </c>
    </row>
    <row r="261" spans="1:9" s="12" customFormat="1" ht="12.75" x14ac:dyDescent="0.2">
      <c r="A261" s="10" t="s">
        <v>2</v>
      </c>
      <c r="B261" s="11">
        <v>404115</v>
      </c>
      <c r="C261" s="12" t="s">
        <v>219</v>
      </c>
      <c r="D261" s="11">
        <v>13</v>
      </c>
      <c r="E261" s="13">
        <v>0.84687500000000004</v>
      </c>
      <c r="F261" s="14">
        <f t="shared" si="12"/>
        <v>11.009375</v>
      </c>
      <c r="G261" s="13">
        <f t="shared" si="13"/>
        <v>0.65144230769230771</v>
      </c>
      <c r="H261" s="14">
        <f t="shared" si="14"/>
        <v>8.46875</v>
      </c>
      <c r="I261" s="11" t="s">
        <v>8</v>
      </c>
    </row>
    <row r="262" spans="1:9" s="12" customFormat="1" ht="12.75" x14ac:dyDescent="0.2">
      <c r="A262" s="10" t="s">
        <v>2</v>
      </c>
      <c r="B262" s="11">
        <v>392969</v>
      </c>
      <c r="C262" s="12" t="s">
        <v>220</v>
      </c>
      <c r="D262" s="11">
        <v>2</v>
      </c>
      <c r="E262" s="13">
        <v>5.46875</v>
      </c>
      <c r="F262" s="14">
        <f t="shared" si="12"/>
        <v>10.9375</v>
      </c>
      <c r="G262" s="13">
        <f t="shared" si="13"/>
        <v>4.2067307692307692</v>
      </c>
      <c r="H262" s="14">
        <f t="shared" si="14"/>
        <v>8.4134615384615383</v>
      </c>
      <c r="I262" s="11" t="s">
        <v>11</v>
      </c>
    </row>
    <row r="263" spans="1:9" s="12" customFormat="1" ht="12.75" x14ac:dyDescent="0.2">
      <c r="A263" s="10" t="s">
        <v>2</v>
      </c>
      <c r="B263" s="11">
        <v>393640</v>
      </c>
      <c r="C263" s="12" t="s">
        <v>205</v>
      </c>
      <c r="D263" s="11">
        <v>8</v>
      </c>
      <c r="E263" s="13">
        <v>1.3515624999999998</v>
      </c>
      <c r="F263" s="14">
        <f t="shared" si="12"/>
        <v>10.812499999999998</v>
      </c>
      <c r="G263" s="13">
        <f t="shared" si="13"/>
        <v>1.0396634615384612</v>
      </c>
      <c r="H263" s="14">
        <f t="shared" si="14"/>
        <v>8.3173076923076898</v>
      </c>
      <c r="I263" s="11" t="s">
        <v>11</v>
      </c>
    </row>
    <row r="264" spans="1:9" s="12" customFormat="1" ht="12.75" x14ac:dyDescent="0.2">
      <c r="A264" s="10" t="s">
        <v>2</v>
      </c>
      <c r="B264" s="11">
        <v>397058</v>
      </c>
      <c r="C264" s="12" t="s">
        <v>221</v>
      </c>
      <c r="D264" s="11">
        <v>11</v>
      </c>
      <c r="E264" s="13">
        <v>0.97031250000000002</v>
      </c>
      <c r="F264" s="14">
        <f t="shared" si="12"/>
        <v>10.6734375</v>
      </c>
      <c r="G264" s="13">
        <f t="shared" si="13"/>
        <v>0.74639423076923073</v>
      </c>
      <c r="H264" s="14">
        <f t="shared" si="14"/>
        <v>8.2103365384615383</v>
      </c>
      <c r="I264" s="11" t="s">
        <v>10</v>
      </c>
    </row>
    <row r="265" spans="1:9" s="12" customFormat="1" ht="12.75" x14ac:dyDescent="0.2">
      <c r="A265" s="10" t="s">
        <v>2</v>
      </c>
      <c r="B265" s="11">
        <v>392708</v>
      </c>
      <c r="C265" s="12" t="s">
        <v>222</v>
      </c>
      <c r="D265" s="11">
        <v>4</v>
      </c>
      <c r="E265" s="13">
        <v>2.65625</v>
      </c>
      <c r="F265" s="14">
        <f t="shared" si="12"/>
        <v>10.625</v>
      </c>
      <c r="G265" s="13">
        <f t="shared" si="13"/>
        <v>2.0432692307692308</v>
      </c>
      <c r="H265" s="14">
        <f t="shared" si="14"/>
        <v>8.1730769230769234</v>
      </c>
      <c r="I265" s="11" t="s">
        <v>10</v>
      </c>
    </row>
    <row r="266" spans="1:9" s="12" customFormat="1" ht="12.75" x14ac:dyDescent="0.2">
      <c r="A266" s="10" t="s">
        <v>2</v>
      </c>
      <c r="B266" s="11">
        <v>404254</v>
      </c>
      <c r="C266" s="12" t="s">
        <v>223</v>
      </c>
      <c r="D266" s="11">
        <v>2</v>
      </c>
      <c r="E266" s="13">
        <v>5.3046874999999991</v>
      </c>
      <c r="F266" s="14">
        <f t="shared" si="12"/>
        <v>10.609374999999998</v>
      </c>
      <c r="G266" s="13">
        <f t="shared" si="13"/>
        <v>4.0805288461538449</v>
      </c>
      <c r="H266" s="14">
        <f t="shared" si="14"/>
        <v>8.1610576923076898</v>
      </c>
      <c r="I266" s="11" t="s">
        <v>11</v>
      </c>
    </row>
    <row r="267" spans="1:9" s="12" customFormat="1" ht="12.75" x14ac:dyDescent="0.2">
      <c r="A267" s="10" t="s">
        <v>2</v>
      </c>
      <c r="B267" s="11">
        <v>392687</v>
      </c>
      <c r="C267" s="12" t="s">
        <v>224</v>
      </c>
      <c r="D267" s="11">
        <v>4</v>
      </c>
      <c r="E267" s="13">
        <v>2.6281249999999994</v>
      </c>
      <c r="F267" s="14">
        <f t="shared" si="12"/>
        <v>10.512499999999998</v>
      </c>
      <c r="G267" s="13">
        <f t="shared" si="13"/>
        <v>2.021634615384615</v>
      </c>
      <c r="H267" s="14">
        <f t="shared" si="14"/>
        <v>8.0865384615384599</v>
      </c>
      <c r="I267" s="11" t="s">
        <v>7</v>
      </c>
    </row>
    <row r="268" spans="1:9" s="12" customFormat="1" ht="12.75" x14ac:dyDescent="0.2">
      <c r="A268" s="10" t="s">
        <v>2</v>
      </c>
      <c r="B268" s="11">
        <v>394411</v>
      </c>
      <c r="C268" s="12" t="s">
        <v>72</v>
      </c>
      <c r="D268" s="11">
        <v>2</v>
      </c>
      <c r="E268" s="13">
        <v>5.2499999999999991</v>
      </c>
      <c r="F268" s="14">
        <f t="shared" si="12"/>
        <v>10.499999999999998</v>
      </c>
      <c r="G268" s="13">
        <f t="shared" si="13"/>
        <v>4.0384615384615374</v>
      </c>
      <c r="H268" s="14">
        <f t="shared" si="14"/>
        <v>8.0769230769230749</v>
      </c>
      <c r="I268" s="11" t="s">
        <v>11</v>
      </c>
    </row>
    <row r="269" spans="1:9" s="12" customFormat="1" ht="12.75" x14ac:dyDescent="0.2">
      <c r="A269" s="10" t="s">
        <v>2</v>
      </c>
      <c r="B269" s="11">
        <v>31164</v>
      </c>
      <c r="C269" s="12" t="s">
        <v>225</v>
      </c>
      <c r="D269" s="11">
        <v>1</v>
      </c>
      <c r="E269" s="13">
        <v>10.390625</v>
      </c>
      <c r="F269" s="14">
        <f t="shared" si="12"/>
        <v>10.390625</v>
      </c>
      <c r="G269" s="13">
        <f t="shared" si="13"/>
        <v>7.9927884615384617</v>
      </c>
      <c r="H269" s="14">
        <f t="shared" si="14"/>
        <v>7.9927884615384617</v>
      </c>
      <c r="I269" s="11" t="s">
        <v>11</v>
      </c>
    </row>
    <row r="270" spans="1:9" s="12" customFormat="1" ht="12.75" x14ac:dyDescent="0.2">
      <c r="A270" s="10" t="s">
        <v>2</v>
      </c>
      <c r="B270" s="11">
        <v>397062</v>
      </c>
      <c r="C270" s="12" t="s">
        <v>226</v>
      </c>
      <c r="D270" s="11">
        <v>6</v>
      </c>
      <c r="E270" s="13">
        <v>1.7328125000000001</v>
      </c>
      <c r="F270" s="14">
        <f t="shared" ref="F270:F333" si="15">D270*E270</f>
        <v>10.396875000000001</v>
      </c>
      <c r="G270" s="13">
        <f t="shared" ref="G270:G333" si="16">E270/1.3</f>
        <v>1.3329326923076923</v>
      </c>
      <c r="H270" s="14">
        <f t="shared" ref="H270:H333" si="17">D270*G270</f>
        <v>7.9975961538461533</v>
      </c>
      <c r="I270" s="11" t="s">
        <v>10</v>
      </c>
    </row>
    <row r="271" spans="1:9" s="12" customFormat="1" ht="12.75" x14ac:dyDescent="0.2">
      <c r="A271" s="10" t="s">
        <v>2</v>
      </c>
      <c r="B271" s="11">
        <v>394832</v>
      </c>
      <c r="C271" s="12" t="s">
        <v>80</v>
      </c>
      <c r="D271" s="11">
        <v>3</v>
      </c>
      <c r="E271" s="13">
        <v>3.4328124999999998</v>
      </c>
      <c r="F271" s="14">
        <f t="shared" si="15"/>
        <v>10.298437499999999</v>
      </c>
      <c r="G271" s="13">
        <f t="shared" si="16"/>
        <v>2.6406249999999996</v>
      </c>
      <c r="H271" s="14">
        <f t="shared" si="17"/>
        <v>7.9218749999999982</v>
      </c>
      <c r="I271" s="11" t="s">
        <v>10</v>
      </c>
    </row>
    <row r="272" spans="1:9" s="12" customFormat="1" ht="12.75" x14ac:dyDescent="0.2">
      <c r="A272" s="10" t="s">
        <v>2</v>
      </c>
      <c r="B272" s="11">
        <v>394756</v>
      </c>
      <c r="C272" s="12" t="s">
        <v>227</v>
      </c>
      <c r="D272" s="11">
        <v>2</v>
      </c>
      <c r="E272" s="13">
        <v>5.0921874999999996</v>
      </c>
      <c r="F272" s="14">
        <f t="shared" si="15"/>
        <v>10.184374999999999</v>
      </c>
      <c r="G272" s="13">
        <f t="shared" si="16"/>
        <v>3.9170673076923075</v>
      </c>
      <c r="H272" s="14">
        <f t="shared" si="17"/>
        <v>7.834134615384615</v>
      </c>
      <c r="I272" s="11" t="s">
        <v>10</v>
      </c>
    </row>
    <row r="273" spans="1:9" s="12" customFormat="1" ht="12.75" x14ac:dyDescent="0.2">
      <c r="A273" s="10" t="s">
        <v>2</v>
      </c>
      <c r="B273" s="11">
        <v>397064</v>
      </c>
      <c r="C273" s="12" t="s">
        <v>228</v>
      </c>
      <c r="D273" s="11">
        <v>4</v>
      </c>
      <c r="E273" s="13">
        <v>2.53125</v>
      </c>
      <c r="F273" s="14">
        <f t="shared" si="15"/>
        <v>10.125</v>
      </c>
      <c r="G273" s="13">
        <f t="shared" si="16"/>
        <v>1.9471153846153846</v>
      </c>
      <c r="H273" s="14">
        <f t="shared" si="17"/>
        <v>7.7884615384615383</v>
      </c>
      <c r="I273" s="11" t="s">
        <v>10</v>
      </c>
    </row>
    <row r="274" spans="1:9" s="12" customFormat="1" ht="12.75" x14ac:dyDescent="0.2">
      <c r="A274" s="10" t="s">
        <v>2</v>
      </c>
      <c r="B274" s="11">
        <v>392969</v>
      </c>
      <c r="C274" s="12" t="s">
        <v>220</v>
      </c>
      <c r="D274" s="11">
        <v>2</v>
      </c>
      <c r="E274" s="13">
        <v>4.7421875</v>
      </c>
      <c r="F274" s="14">
        <f t="shared" si="15"/>
        <v>9.484375</v>
      </c>
      <c r="G274" s="13">
        <f t="shared" si="16"/>
        <v>3.6478365384615383</v>
      </c>
      <c r="H274" s="14">
        <f t="shared" si="17"/>
        <v>7.2956730769230766</v>
      </c>
      <c r="I274" s="11" t="s">
        <v>10</v>
      </c>
    </row>
    <row r="275" spans="1:9" s="12" customFormat="1" ht="12.75" x14ac:dyDescent="0.2">
      <c r="A275" s="10" t="s">
        <v>2</v>
      </c>
      <c r="B275" s="11">
        <v>397060</v>
      </c>
      <c r="C275" s="12" t="s">
        <v>229</v>
      </c>
      <c r="D275" s="11">
        <v>8</v>
      </c>
      <c r="E275" s="13">
        <v>1.1812499999999999</v>
      </c>
      <c r="F275" s="14">
        <f t="shared" si="15"/>
        <v>9.4499999999999993</v>
      </c>
      <c r="G275" s="13">
        <f t="shared" si="16"/>
        <v>0.90865384615384603</v>
      </c>
      <c r="H275" s="14">
        <f t="shared" si="17"/>
        <v>7.2692307692307683</v>
      </c>
      <c r="I275" s="11" t="s">
        <v>10</v>
      </c>
    </row>
    <row r="276" spans="1:9" s="12" customFormat="1" ht="12.75" x14ac:dyDescent="0.2">
      <c r="A276" s="10" t="s">
        <v>2</v>
      </c>
      <c r="B276" s="11">
        <v>393064</v>
      </c>
      <c r="C276" s="12" t="s">
        <v>230</v>
      </c>
      <c r="D276" s="11">
        <v>1</v>
      </c>
      <c r="E276" s="13">
        <v>9.296875</v>
      </c>
      <c r="F276" s="14">
        <f t="shared" si="15"/>
        <v>9.296875</v>
      </c>
      <c r="G276" s="13">
        <f t="shared" si="16"/>
        <v>7.1514423076923075</v>
      </c>
      <c r="H276" s="14">
        <f t="shared" si="17"/>
        <v>7.1514423076923075</v>
      </c>
      <c r="I276" s="11" t="s">
        <v>11</v>
      </c>
    </row>
    <row r="277" spans="1:9" s="12" customFormat="1" ht="12.75" x14ac:dyDescent="0.2">
      <c r="A277" s="10" t="s">
        <v>2</v>
      </c>
      <c r="B277" s="11">
        <v>432103</v>
      </c>
      <c r="C277" s="12" t="s">
        <v>231</v>
      </c>
      <c r="D277" s="11">
        <v>1</v>
      </c>
      <c r="E277" s="13">
        <v>9.2999999999999989</v>
      </c>
      <c r="F277" s="14">
        <f t="shared" si="15"/>
        <v>9.2999999999999989</v>
      </c>
      <c r="G277" s="13">
        <f t="shared" si="16"/>
        <v>7.1538461538461524</v>
      </c>
      <c r="H277" s="14">
        <f t="shared" si="17"/>
        <v>7.1538461538461524</v>
      </c>
      <c r="I277" s="11" t="s">
        <v>10</v>
      </c>
    </row>
    <row r="278" spans="1:9" s="12" customFormat="1" ht="12.75" x14ac:dyDescent="0.2">
      <c r="A278" s="10" t="s">
        <v>2</v>
      </c>
      <c r="B278" s="11">
        <v>396752</v>
      </c>
      <c r="C278" s="12" t="s">
        <v>232</v>
      </c>
      <c r="D278" s="11">
        <v>4</v>
      </c>
      <c r="E278" s="13">
        <v>2.3249999999999997</v>
      </c>
      <c r="F278" s="14">
        <f t="shared" si="15"/>
        <v>9.2999999999999989</v>
      </c>
      <c r="G278" s="13">
        <f t="shared" si="16"/>
        <v>1.7884615384615381</v>
      </c>
      <c r="H278" s="14">
        <f t="shared" si="17"/>
        <v>7.1538461538461524</v>
      </c>
      <c r="I278" s="11" t="s">
        <v>10</v>
      </c>
    </row>
    <row r="279" spans="1:9" s="12" customFormat="1" ht="12.75" x14ac:dyDescent="0.2">
      <c r="A279" s="10" t="s">
        <v>2</v>
      </c>
      <c r="B279" s="11">
        <v>394535</v>
      </c>
      <c r="C279" s="12" t="s">
        <v>54</v>
      </c>
      <c r="D279" s="11">
        <v>2</v>
      </c>
      <c r="E279" s="13">
        <v>4.6218750000000002</v>
      </c>
      <c r="F279" s="14">
        <f t="shared" si="15"/>
        <v>9.2437500000000004</v>
      </c>
      <c r="G279" s="13">
        <f t="shared" si="16"/>
        <v>3.5552884615384617</v>
      </c>
      <c r="H279" s="14">
        <f t="shared" si="17"/>
        <v>7.1105769230769234</v>
      </c>
      <c r="I279" s="11" t="s">
        <v>7</v>
      </c>
    </row>
    <row r="280" spans="1:9" s="12" customFormat="1" ht="12.75" x14ac:dyDescent="0.2">
      <c r="A280" s="10" t="s">
        <v>2</v>
      </c>
      <c r="B280" s="11">
        <v>394759</v>
      </c>
      <c r="C280" s="12" t="s">
        <v>94</v>
      </c>
      <c r="D280" s="11">
        <v>2</v>
      </c>
      <c r="E280" s="13">
        <v>4.6124999999999998</v>
      </c>
      <c r="F280" s="14">
        <f t="shared" si="15"/>
        <v>9.2249999999999996</v>
      </c>
      <c r="G280" s="13">
        <f t="shared" si="16"/>
        <v>3.5480769230769229</v>
      </c>
      <c r="H280" s="14">
        <f t="shared" si="17"/>
        <v>7.0961538461538458</v>
      </c>
      <c r="I280" s="11" t="s">
        <v>11</v>
      </c>
    </row>
    <row r="281" spans="1:9" s="12" customFormat="1" ht="12.75" x14ac:dyDescent="0.2">
      <c r="A281" s="10" t="s">
        <v>2</v>
      </c>
      <c r="B281" s="11">
        <v>393135</v>
      </c>
      <c r="C281" s="12" t="s">
        <v>233</v>
      </c>
      <c r="D281" s="11">
        <v>1</v>
      </c>
      <c r="E281" s="13">
        <v>9.1406249999999982</v>
      </c>
      <c r="F281" s="14">
        <f t="shared" si="15"/>
        <v>9.1406249999999982</v>
      </c>
      <c r="G281" s="13">
        <f t="shared" si="16"/>
        <v>7.0312499999999982</v>
      </c>
      <c r="H281" s="14">
        <f t="shared" si="17"/>
        <v>7.0312499999999982</v>
      </c>
      <c r="I281" s="11" t="s">
        <v>11</v>
      </c>
    </row>
    <row r="282" spans="1:9" s="12" customFormat="1" ht="12.75" x14ac:dyDescent="0.2">
      <c r="A282" s="10" t="s">
        <v>2</v>
      </c>
      <c r="B282" s="11">
        <v>394790</v>
      </c>
      <c r="C282" s="12" t="s">
        <v>234</v>
      </c>
      <c r="D282" s="11">
        <v>2</v>
      </c>
      <c r="E282" s="13">
        <v>4.5374999999999996</v>
      </c>
      <c r="F282" s="14">
        <f t="shared" si="15"/>
        <v>9.0749999999999993</v>
      </c>
      <c r="G282" s="13">
        <f t="shared" si="16"/>
        <v>3.490384615384615</v>
      </c>
      <c r="H282" s="14">
        <f t="shared" si="17"/>
        <v>6.9807692307692299</v>
      </c>
      <c r="I282" s="11" t="s">
        <v>11</v>
      </c>
    </row>
    <row r="283" spans="1:9" s="12" customFormat="1" ht="12.75" x14ac:dyDescent="0.2">
      <c r="A283" s="10" t="s">
        <v>2</v>
      </c>
      <c r="B283" s="11">
        <v>397068</v>
      </c>
      <c r="C283" s="12" t="s">
        <v>235</v>
      </c>
      <c r="D283" s="11">
        <v>2</v>
      </c>
      <c r="E283" s="13">
        <v>4.5406249999999995</v>
      </c>
      <c r="F283" s="14">
        <f t="shared" si="15"/>
        <v>9.0812499999999989</v>
      </c>
      <c r="G283" s="13">
        <f t="shared" si="16"/>
        <v>3.4927884615384612</v>
      </c>
      <c r="H283" s="14">
        <f t="shared" si="17"/>
        <v>6.9855769230769225</v>
      </c>
      <c r="I283" s="11" t="s">
        <v>10</v>
      </c>
    </row>
    <row r="284" spans="1:9" s="12" customFormat="1" ht="12.75" x14ac:dyDescent="0.2">
      <c r="A284" s="10" t="s">
        <v>2</v>
      </c>
      <c r="B284" s="11">
        <v>394395</v>
      </c>
      <c r="C284" s="12" t="s">
        <v>236</v>
      </c>
      <c r="D284" s="11">
        <v>6</v>
      </c>
      <c r="E284" s="13">
        <v>1.5</v>
      </c>
      <c r="F284" s="14">
        <f t="shared" si="15"/>
        <v>9</v>
      </c>
      <c r="G284" s="13">
        <f t="shared" si="16"/>
        <v>1.1538461538461537</v>
      </c>
      <c r="H284" s="14">
        <f t="shared" si="17"/>
        <v>6.9230769230769225</v>
      </c>
      <c r="I284" s="11" t="s">
        <v>10</v>
      </c>
    </row>
    <row r="285" spans="1:9" s="12" customFormat="1" ht="12.75" x14ac:dyDescent="0.2">
      <c r="A285" s="10" t="s">
        <v>2</v>
      </c>
      <c r="B285" s="11">
        <v>403540</v>
      </c>
      <c r="C285" s="12" t="s">
        <v>237</v>
      </c>
      <c r="D285" s="11">
        <v>12</v>
      </c>
      <c r="E285" s="13">
        <v>0.75</v>
      </c>
      <c r="F285" s="14">
        <f t="shared" si="15"/>
        <v>9</v>
      </c>
      <c r="G285" s="13">
        <f t="shared" si="16"/>
        <v>0.57692307692307687</v>
      </c>
      <c r="H285" s="14">
        <f t="shared" si="17"/>
        <v>6.9230769230769225</v>
      </c>
      <c r="I285" s="11" t="s">
        <v>8</v>
      </c>
    </row>
    <row r="286" spans="1:9" s="12" customFormat="1" ht="12.75" x14ac:dyDescent="0.2">
      <c r="A286" s="10" t="s">
        <v>2</v>
      </c>
      <c r="B286" s="11">
        <v>397024</v>
      </c>
      <c r="C286" s="12" t="s">
        <v>238</v>
      </c>
      <c r="D286" s="11">
        <v>2</v>
      </c>
      <c r="E286" s="13">
        <v>4.4953124999999989</v>
      </c>
      <c r="F286" s="14">
        <f t="shared" si="15"/>
        <v>8.9906249999999979</v>
      </c>
      <c r="G286" s="13">
        <f t="shared" si="16"/>
        <v>3.4579326923076912</v>
      </c>
      <c r="H286" s="14">
        <f t="shared" si="17"/>
        <v>6.9158653846153824</v>
      </c>
      <c r="I286" s="11" t="s">
        <v>10</v>
      </c>
    </row>
    <row r="287" spans="1:9" s="12" customFormat="1" ht="12.75" x14ac:dyDescent="0.2">
      <c r="A287" s="10" t="s">
        <v>2</v>
      </c>
      <c r="B287" s="11">
        <v>392542</v>
      </c>
      <c r="C287" s="12" t="s">
        <v>239</v>
      </c>
      <c r="D287" s="11">
        <v>2</v>
      </c>
      <c r="E287" s="13">
        <v>4.4328124999999998</v>
      </c>
      <c r="F287" s="14">
        <f t="shared" si="15"/>
        <v>8.8656249999999996</v>
      </c>
      <c r="G287" s="13">
        <f t="shared" si="16"/>
        <v>3.4098557692307692</v>
      </c>
      <c r="H287" s="14">
        <f t="shared" si="17"/>
        <v>6.8197115384615383</v>
      </c>
      <c r="I287" s="11" t="s">
        <v>10</v>
      </c>
    </row>
    <row r="288" spans="1:9" s="12" customFormat="1" ht="12.75" x14ac:dyDescent="0.2">
      <c r="A288" s="10" t="s">
        <v>2</v>
      </c>
      <c r="B288" s="11">
        <v>394758</v>
      </c>
      <c r="C288" s="12" t="s">
        <v>240</v>
      </c>
      <c r="D288" s="11">
        <v>3</v>
      </c>
      <c r="E288" s="13">
        <v>2.9249999999999998</v>
      </c>
      <c r="F288" s="14">
        <f t="shared" si="15"/>
        <v>8.7749999999999986</v>
      </c>
      <c r="G288" s="13">
        <f t="shared" si="16"/>
        <v>2.25</v>
      </c>
      <c r="H288" s="14">
        <f t="shared" si="17"/>
        <v>6.75</v>
      </c>
      <c r="I288" s="11" t="s">
        <v>10</v>
      </c>
    </row>
    <row r="289" spans="1:9" s="12" customFormat="1" ht="12.75" x14ac:dyDescent="0.2">
      <c r="A289" s="10" t="s">
        <v>2</v>
      </c>
      <c r="B289" s="11">
        <v>396743</v>
      </c>
      <c r="C289" s="12" t="s">
        <v>241</v>
      </c>
      <c r="D289" s="11">
        <v>4</v>
      </c>
      <c r="E289" s="13">
        <v>2.1749999999999998</v>
      </c>
      <c r="F289" s="14">
        <f t="shared" si="15"/>
        <v>8.6999999999999993</v>
      </c>
      <c r="G289" s="13">
        <f t="shared" si="16"/>
        <v>1.6730769230769229</v>
      </c>
      <c r="H289" s="14">
        <f t="shared" si="17"/>
        <v>6.6923076923076916</v>
      </c>
      <c r="I289" s="11" t="s">
        <v>10</v>
      </c>
    </row>
    <row r="290" spans="1:9" s="12" customFormat="1" ht="12.75" x14ac:dyDescent="0.2">
      <c r="A290" s="10" t="s">
        <v>2</v>
      </c>
      <c r="B290" s="11">
        <v>394166</v>
      </c>
      <c r="C290" s="12" t="s">
        <v>242</v>
      </c>
      <c r="D290" s="11">
        <v>4</v>
      </c>
      <c r="E290" s="13">
        <v>2.1234375000000001</v>
      </c>
      <c r="F290" s="14">
        <f t="shared" si="15"/>
        <v>8.4937500000000004</v>
      </c>
      <c r="G290" s="13">
        <f t="shared" si="16"/>
        <v>1.6334134615384615</v>
      </c>
      <c r="H290" s="14">
        <f t="shared" si="17"/>
        <v>6.5336538461538458</v>
      </c>
      <c r="I290" s="11" t="s">
        <v>10</v>
      </c>
    </row>
    <row r="291" spans="1:9" s="12" customFormat="1" ht="12.75" x14ac:dyDescent="0.2">
      <c r="A291" s="10" t="s">
        <v>2</v>
      </c>
      <c r="B291" s="11">
        <v>396749</v>
      </c>
      <c r="C291" s="12" t="s">
        <v>49</v>
      </c>
      <c r="D291" s="11">
        <v>4</v>
      </c>
      <c r="E291" s="13">
        <v>2.1</v>
      </c>
      <c r="F291" s="14">
        <f t="shared" si="15"/>
        <v>8.4</v>
      </c>
      <c r="G291" s="13">
        <f t="shared" si="16"/>
        <v>1.6153846153846154</v>
      </c>
      <c r="H291" s="14">
        <f t="shared" si="17"/>
        <v>6.4615384615384617</v>
      </c>
      <c r="I291" s="11" t="s">
        <v>11</v>
      </c>
    </row>
    <row r="292" spans="1:9" s="12" customFormat="1" ht="12.75" x14ac:dyDescent="0.2">
      <c r="A292" s="10" t="s">
        <v>2</v>
      </c>
      <c r="B292" s="11">
        <v>393744</v>
      </c>
      <c r="C292" s="12" t="s">
        <v>243</v>
      </c>
      <c r="D292" s="11">
        <v>1</v>
      </c>
      <c r="E292" s="13">
        <v>8.25</v>
      </c>
      <c r="F292" s="14">
        <f t="shared" si="15"/>
        <v>8.25</v>
      </c>
      <c r="G292" s="13">
        <f t="shared" si="16"/>
        <v>6.3461538461538458</v>
      </c>
      <c r="H292" s="14">
        <f t="shared" si="17"/>
        <v>6.3461538461538458</v>
      </c>
      <c r="I292" s="11" t="s">
        <v>11</v>
      </c>
    </row>
    <row r="293" spans="1:9" s="12" customFormat="1" ht="12.75" x14ac:dyDescent="0.2">
      <c r="A293" s="10" t="s">
        <v>2</v>
      </c>
      <c r="B293" s="11">
        <v>394771</v>
      </c>
      <c r="C293" s="12" t="s">
        <v>122</v>
      </c>
      <c r="D293" s="11">
        <v>2</v>
      </c>
      <c r="E293" s="13">
        <v>4.05</v>
      </c>
      <c r="F293" s="14">
        <f t="shared" si="15"/>
        <v>8.1</v>
      </c>
      <c r="G293" s="13">
        <f t="shared" si="16"/>
        <v>3.115384615384615</v>
      </c>
      <c r="H293" s="14">
        <f t="shared" si="17"/>
        <v>6.2307692307692299</v>
      </c>
      <c r="I293" s="11" t="s">
        <v>11</v>
      </c>
    </row>
    <row r="294" spans="1:9" s="12" customFormat="1" ht="12.75" x14ac:dyDescent="0.2">
      <c r="A294" s="10" t="s">
        <v>2</v>
      </c>
      <c r="B294" s="11">
        <v>392612</v>
      </c>
      <c r="C294" s="12" t="s">
        <v>244</v>
      </c>
      <c r="D294" s="11">
        <v>5</v>
      </c>
      <c r="E294" s="13">
        <v>1.5828124999999997</v>
      </c>
      <c r="F294" s="14">
        <f t="shared" si="15"/>
        <v>7.9140624999999982</v>
      </c>
      <c r="G294" s="13">
        <f t="shared" si="16"/>
        <v>1.2175480769230766</v>
      </c>
      <c r="H294" s="14">
        <f t="shared" si="17"/>
        <v>6.0877403846153832</v>
      </c>
      <c r="I294" s="11" t="s">
        <v>11</v>
      </c>
    </row>
    <row r="295" spans="1:9" s="12" customFormat="1" ht="12.75" x14ac:dyDescent="0.2">
      <c r="A295" s="10" t="s">
        <v>2</v>
      </c>
      <c r="B295" s="11">
        <v>393716</v>
      </c>
      <c r="C295" s="12" t="s">
        <v>245</v>
      </c>
      <c r="D295" s="11">
        <v>3</v>
      </c>
      <c r="E295" s="13">
        <v>2.6249999999999996</v>
      </c>
      <c r="F295" s="14">
        <f t="shared" si="15"/>
        <v>7.8749999999999982</v>
      </c>
      <c r="G295" s="13">
        <f t="shared" si="16"/>
        <v>2.0192307692307687</v>
      </c>
      <c r="H295" s="14">
        <f t="shared" si="17"/>
        <v>6.0576923076923066</v>
      </c>
      <c r="I295" s="11" t="s">
        <v>11</v>
      </c>
    </row>
    <row r="296" spans="1:9" s="12" customFormat="1" ht="12.75" x14ac:dyDescent="0.2">
      <c r="A296" s="10" t="s">
        <v>2</v>
      </c>
      <c r="B296" s="11">
        <v>394626</v>
      </c>
      <c r="C296" s="12" t="s">
        <v>81</v>
      </c>
      <c r="D296" s="11">
        <v>1</v>
      </c>
      <c r="E296" s="13">
        <v>7.875</v>
      </c>
      <c r="F296" s="14">
        <f t="shared" si="15"/>
        <v>7.875</v>
      </c>
      <c r="G296" s="13">
        <f t="shared" si="16"/>
        <v>6.0576923076923075</v>
      </c>
      <c r="H296" s="14">
        <f t="shared" si="17"/>
        <v>6.0576923076923075</v>
      </c>
      <c r="I296" s="11" t="s">
        <v>7</v>
      </c>
    </row>
    <row r="297" spans="1:9" s="12" customFormat="1" ht="12.75" x14ac:dyDescent="0.2">
      <c r="A297" s="10" t="s">
        <v>2</v>
      </c>
      <c r="B297" s="11">
        <v>397070</v>
      </c>
      <c r="C297" s="12" t="s">
        <v>246</v>
      </c>
      <c r="D297" s="11">
        <v>1</v>
      </c>
      <c r="E297" s="13">
        <v>7.8671875</v>
      </c>
      <c r="F297" s="14">
        <f t="shared" si="15"/>
        <v>7.8671875</v>
      </c>
      <c r="G297" s="13">
        <f t="shared" si="16"/>
        <v>6.0516826923076925</v>
      </c>
      <c r="H297" s="14">
        <f t="shared" si="17"/>
        <v>6.0516826923076925</v>
      </c>
      <c r="I297" s="11" t="s">
        <v>10</v>
      </c>
    </row>
    <row r="298" spans="1:9" s="12" customFormat="1" ht="12.75" x14ac:dyDescent="0.2">
      <c r="A298" s="10" t="s">
        <v>2</v>
      </c>
      <c r="B298" s="11">
        <v>401289</v>
      </c>
      <c r="C298" s="12" t="s">
        <v>247</v>
      </c>
      <c r="D298" s="11">
        <v>5</v>
      </c>
      <c r="E298" s="13">
        <v>1.575</v>
      </c>
      <c r="F298" s="14">
        <f t="shared" si="15"/>
        <v>7.875</v>
      </c>
      <c r="G298" s="13">
        <f t="shared" si="16"/>
        <v>1.2115384615384615</v>
      </c>
      <c r="H298" s="14">
        <f t="shared" si="17"/>
        <v>6.0576923076923075</v>
      </c>
      <c r="I298" s="11" t="s">
        <v>8</v>
      </c>
    </row>
    <row r="299" spans="1:9" s="12" customFormat="1" ht="12.75" x14ac:dyDescent="0.2">
      <c r="A299" s="10" t="s">
        <v>2</v>
      </c>
      <c r="B299" s="11">
        <v>392654</v>
      </c>
      <c r="C299" s="12" t="s">
        <v>248</v>
      </c>
      <c r="D299" s="11">
        <v>14</v>
      </c>
      <c r="E299" s="13">
        <v>0.5546875</v>
      </c>
      <c r="F299" s="14">
        <f t="shared" si="15"/>
        <v>7.765625</v>
      </c>
      <c r="G299" s="13">
        <f t="shared" si="16"/>
        <v>0.42668269230769229</v>
      </c>
      <c r="H299" s="14">
        <f t="shared" si="17"/>
        <v>5.9735576923076916</v>
      </c>
      <c r="I299" s="11" t="s">
        <v>11</v>
      </c>
    </row>
    <row r="300" spans="1:9" s="12" customFormat="1" ht="12.75" x14ac:dyDescent="0.2">
      <c r="A300" s="10" t="s">
        <v>2</v>
      </c>
      <c r="B300" s="11">
        <v>432211</v>
      </c>
      <c r="C300" s="12" t="s">
        <v>249</v>
      </c>
      <c r="D300" s="11">
        <v>1</v>
      </c>
      <c r="E300" s="13">
        <v>7.7499999999999991</v>
      </c>
      <c r="F300" s="14">
        <f t="shared" si="15"/>
        <v>7.7499999999999991</v>
      </c>
      <c r="G300" s="13">
        <f t="shared" si="16"/>
        <v>5.9615384615384608</v>
      </c>
      <c r="H300" s="14">
        <f t="shared" si="17"/>
        <v>5.9615384615384608</v>
      </c>
      <c r="I300" s="11" t="s">
        <v>10</v>
      </c>
    </row>
    <row r="301" spans="1:9" s="12" customFormat="1" ht="12.75" x14ac:dyDescent="0.2">
      <c r="A301" s="10" t="s">
        <v>2</v>
      </c>
      <c r="B301" s="11">
        <v>392798</v>
      </c>
      <c r="C301" s="12" t="s">
        <v>250</v>
      </c>
      <c r="D301" s="11">
        <v>3</v>
      </c>
      <c r="E301" s="13">
        <v>2.5781249999999996</v>
      </c>
      <c r="F301" s="14">
        <f t="shared" si="15"/>
        <v>7.7343749999999982</v>
      </c>
      <c r="G301" s="13">
        <f t="shared" si="16"/>
        <v>1.9831730769230764</v>
      </c>
      <c r="H301" s="14">
        <f t="shared" si="17"/>
        <v>5.9495192307692291</v>
      </c>
      <c r="I301" s="11" t="s">
        <v>10</v>
      </c>
    </row>
    <row r="302" spans="1:9" s="12" customFormat="1" ht="12.75" x14ac:dyDescent="0.2">
      <c r="A302" s="10" t="s">
        <v>2</v>
      </c>
      <c r="B302" s="11">
        <v>397103</v>
      </c>
      <c r="C302" s="12" t="s">
        <v>198</v>
      </c>
      <c r="D302" s="11">
        <v>4</v>
      </c>
      <c r="E302" s="13">
        <v>1.9328125000000003</v>
      </c>
      <c r="F302" s="14">
        <f t="shared" si="15"/>
        <v>7.7312500000000011</v>
      </c>
      <c r="G302" s="13">
        <f t="shared" si="16"/>
        <v>1.4867788461538463</v>
      </c>
      <c r="H302" s="14">
        <f t="shared" si="17"/>
        <v>5.947115384615385</v>
      </c>
      <c r="I302" s="11" t="s">
        <v>10</v>
      </c>
    </row>
    <row r="303" spans="1:9" s="12" customFormat="1" ht="12.75" x14ac:dyDescent="0.2">
      <c r="A303" s="10" t="s">
        <v>2</v>
      </c>
      <c r="B303" s="11">
        <v>392687</v>
      </c>
      <c r="C303" s="12" t="s">
        <v>224</v>
      </c>
      <c r="D303" s="11">
        <v>3</v>
      </c>
      <c r="E303" s="13">
        <v>2.5499999999999994</v>
      </c>
      <c r="F303" s="14">
        <f t="shared" si="15"/>
        <v>7.6499999999999986</v>
      </c>
      <c r="G303" s="13">
        <f t="shared" si="16"/>
        <v>1.961538461538461</v>
      </c>
      <c r="H303" s="14">
        <f t="shared" si="17"/>
        <v>5.8846153846153832</v>
      </c>
      <c r="I303" s="11" t="s">
        <v>10</v>
      </c>
    </row>
    <row r="304" spans="1:9" s="12" customFormat="1" ht="12.75" x14ac:dyDescent="0.2">
      <c r="A304" s="10" t="s">
        <v>2</v>
      </c>
      <c r="B304" s="11">
        <v>394070</v>
      </c>
      <c r="C304" s="12" t="s">
        <v>251</v>
      </c>
      <c r="D304" s="11">
        <v>2</v>
      </c>
      <c r="E304" s="13">
        <v>3.7890624999999996</v>
      </c>
      <c r="F304" s="14">
        <f t="shared" si="15"/>
        <v>7.5781249999999991</v>
      </c>
      <c r="G304" s="13">
        <f t="shared" si="16"/>
        <v>2.9146634615384612</v>
      </c>
      <c r="H304" s="14">
        <f t="shared" si="17"/>
        <v>5.8293269230769225</v>
      </c>
      <c r="I304" s="11" t="s">
        <v>11</v>
      </c>
    </row>
    <row r="305" spans="1:9" s="12" customFormat="1" ht="12.75" x14ac:dyDescent="0.2">
      <c r="A305" s="10" t="s">
        <v>2</v>
      </c>
      <c r="B305" s="11">
        <v>397052</v>
      </c>
      <c r="C305" s="12" t="s">
        <v>252</v>
      </c>
      <c r="D305" s="11">
        <v>2</v>
      </c>
      <c r="E305" s="13">
        <v>3.7124999999999995</v>
      </c>
      <c r="F305" s="14">
        <f t="shared" si="15"/>
        <v>7.4249999999999989</v>
      </c>
      <c r="G305" s="13">
        <f t="shared" si="16"/>
        <v>2.8557692307692304</v>
      </c>
      <c r="H305" s="14">
        <f t="shared" si="17"/>
        <v>5.7115384615384608</v>
      </c>
      <c r="I305" s="11" t="s">
        <v>10</v>
      </c>
    </row>
    <row r="306" spans="1:9" s="12" customFormat="1" ht="12.75" x14ac:dyDescent="0.2">
      <c r="A306" s="10" t="s">
        <v>2</v>
      </c>
      <c r="B306" s="11">
        <v>31164</v>
      </c>
      <c r="C306" s="12" t="s">
        <v>225</v>
      </c>
      <c r="D306" s="11">
        <v>1</v>
      </c>
      <c r="E306" s="13">
        <v>7.3015624999999993</v>
      </c>
      <c r="F306" s="14">
        <f t="shared" si="15"/>
        <v>7.3015624999999993</v>
      </c>
      <c r="G306" s="13">
        <f t="shared" si="16"/>
        <v>5.6165865384615374</v>
      </c>
      <c r="H306" s="14">
        <f t="shared" si="17"/>
        <v>5.6165865384615374</v>
      </c>
      <c r="I306" s="11" t="s">
        <v>10</v>
      </c>
    </row>
    <row r="307" spans="1:9" s="12" customFormat="1" ht="12.75" x14ac:dyDescent="0.2">
      <c r="A307" s="10" t="s">
        <v>2</v>
      </c>
      <c r="B307" s="11">
        <v>397059</v>
      </c>
      <c r="C307" s="12" t="s">
        <v>253</v>
      </c>
      <c r="D307" s="11">
        <v>6</v>
      </c>
      <c r="E307" s="13">
        <v>1.2109375</v>
      </c>
      <c r="F307" s="14">
        <f t="shared" si="15"/>
        <v>7.265625</v>
      </c>
      <c r="G307" s="13">
        <f t="shared" si="16"/>
        <v>0.93149038461538458</v>
      </c>
      <c r="H307" s="14">
        <f t="shared" si="17"/>
        <v>5.5889423076923075</v>
      </c>
      <c r="I307" s="11" t="s">
        <v>10</v>
      </c>
    </row>
    <row r="308" spans="1:9" s="12" customFormat="1" ht="12.75" x14ac:dyDescent="0.2">
      <c r="A308" s="10" t="s">
        <v>2</v>
      </c>
      <c r="B308" s="11">
        <v>393273</v>
      </c>
      <c r="C308" s="12" t="s">
        <v>212</v>
      </c>
      <c r="D308" s="11">
        <v>1</v>
      </c>
      <c r="E308" s="13">
        <v>7.1093749999999991</v>
      </c>
      <c r="F308" s="14">
        <f t="shared" si="15"/>
        <v>7.1093749999999991</v>
      </c>
      <c r="G308" s="13">
        <f t="shared" si="16"/>
        <v>5.4687499999999991</v>
      </c>
      <c r="H308" s="14">
        <f t="shared" si="17"/>
        <v>5.4687499999999991</v>
      </c>
      <c r="I308" s="11" t="s">
        <v>11</v>
      </c>
    </row>
    <row r="309" spans="1:9" s="12" customFormat="1" ht="12.75" x14ac:dyDescent="0.2">
      <c r="A309" s="10" t="s">
        <v>2</v>
      </c>
      <c r="B309" s="11">
        <v>396752</v>
      </c>
      <c r="C309" s="12" t="s">
        <v>232</v>
      </c>
      <c r="D309" s="11">
        <v>3</v>
      </c>
      <c r="E309" s="13">
        <v>2.3249999999999997</v>
      </c>
      <c r="F309" s="14">
        <f t="shared" si="15"/>
        <v>6.9749999999999996</v>
      </c>
      <c r="G309" s="13">
        <f t="shared" si="16"/>
        <v>1.7884615384615381</v>
      </c>
      <c r="H309" s="14">
        <f t="shared" si="17"/>
        <v>5.3653846153846141</v>
      </c>
      <c r="I309" s="11" t="s">
        <v>11</v>
      </c>
    </row>
    <row r="310" spans="1:9" s="12" customFormat="1" ht="12.75" x14ac:dyDescent="0.2">
      <c r="A310" s="10" t="s">
        <v>2</v>
      </c>
      <c r="B310" s="11">
        <v>498475</v>
      </c>
      <c r="C310" s="12" t="s">
        <v>254</v>
      </c>
      <c r="D310" s="11">
        <v>2</v>
      </c>
      <c r="E310" s="13">
        <v>3.4874999999999998</v>
      </c>
      <c r="F310" s="14">
        <f t="shared" si="15"/>
        <v>6.9749999999999996</v>
      </c>
      <c r="G310" s="13">
        <f t="shared" si="16"/>
        <v>2.6826923076923075</v>
      </c>
      <c r="H310" s="14">
        <f t="shared" si="17"/>
        <v>5.365384615384615</v>
      </c>
      <c r="I310" s="11" t="s">
        <v>10</v>
      </c>
    </row>
    <row r="311" spans="1:9" s="12" customFormat="1" ht="12.75" x14ac:dyDescent="0.2">
      <c r="A311" s="10" t="s">
        <v>2</v>
      </c>
      <c r="B311" s="11">
        <v>393132</v>
      </c>
      <c r="C311" s="12" t="s">
        <v>255</v>
      </c>
      <c r="D311" s="11">
        <v>1</v>
      </c>
      <c r="E311" s="13">
        <v>6.875</v>
      </c>
      <c r="F311" s="14">
        <f t="shared" si="15"/>
        <v>6.875</v>
      </c>
      <c r="G311" s="13">
        <f t="shared" si="16"/>
        <v>5.2884615384615383</v>
      </c>
      <c r="H311" s="14">
        <f t="shared" si="17"/>
        <v>5.2884615384615383</v>
      </c>
      <c r="I311" s="11" t="s">
        <v>11</v>
      </c>
    </row>
    <row r="312" spans="1:9" s="12" customFormat="1" ht="12.75" x14ac:dyDescent="0.2">
      <c r="A312" s="10" t="s">
        <v>2</v>
      </c>
      <c r="B312" s="11">
        <v>394766</v>
      </c>
      <c r="C312" s="12" t="s">
        <v>256</v>
      </c>
      <c r="D312" s="11">
        <v>6</v>
      </c>
      <c r="E312" s="13">
        <v>1.1437499999999998</v>
      </c>
      <c r="F312" s="14">
        <f t="shared" si="15"/>
        <v>6.8624999999999989</v>
      </c>
      <c r="G312" s="13">
        <f t="shared" si="16"/>
        <v>0.87980769230769218</v>
      </c>
      <c r="H312" s="14">
        <f t="shared" si="17"/>
        <v>5.2788461538461533</v>
      </c>
      <c r="I312" s="11" t="s">
        <v>10</v>
      </c>
    </row>
    <row r="313" spans="1:9" s="12" customFormat="1" ht="12.75" x14ac:dyDescent="0.2">
      <c r="A313" s="10" t="s">
        <v>2</v>
      </c>
      <c r="B313" s="11">
        <v>394791</v>
      </c>
      <c r="C313" s="12" t="s">
        <v>257</v>
      </c>
      <c r="D313" s="11">
        <v>2</v>
      </c>
      <c r="E313" s="13">
        <v>3.40625</v>
      </c>
      <c r="F313" s="14">
        <f t="shared" si="15"/>
        <v>6.8125</v>
      </c>
      <c r="G313" s="13">
        <f t="shared" si="16"/>
        <v>2.6201923076923075</v>
      </c>
      <c r="H313" s="14">
        <f t="shared" si="17"/>
        <v>5.240384615384615</v>
      </c>
      <c r="I313" s="11" t="s">
        <v>10</v>
      </c>
    </row>
    <row r="314" spans="1:9" s="12" customFormat="1" ht="12.75" x14ac:dyDescent="0.2">
      <c r="A314" s="10" t="s">
        <v>2</v>
      </c>
      <c r="B314" s="11">
        <v>394507</v>
      </c>
      <c r="C314" s="12" t="s">
        <v>134</v>
      </c>
      <c r="D314" s="11">
        <v>2</v>
      </c>
      <c r="E314" s="13">
        <v>3.3000000000000003</v>
      </c>
      <c r="F314" s="14">
        <f t="shared" si="15"/>
        <v>6.6000000000000005</v>
      </c>
      <c r="G314" s="13">
        <f t="shared" si="16"/>
        <v>2.5384615384615388</v>
      </c>
      <c r="H314" s="14">
        <f t="shared" si="17"/>
        <v>5.0769230769230775</v>
      </c>
      <c r="I314" s="11" t="s">
        <v>11</v>
      </c>
    </row>
    <row r="315" spans="1:9" s="12" customFormat="1" ht="12.75" x14ac:dyDescent="0.2">
      <c r="A315" s="10" t="s">
        <v>2</v>
      </c>
      <c r="B315" s="11">
        <v>392662</v>
      </c>
      <c r="C315" s="12" t="s">
        <v>258</v>
      </c>
      <c r="D315" s="11">
        <v>1</v>
      </c>
      <c r="E315" s="13">
        <v>6.546875</v>
      </c>
      <c r="F315" s="14">
        <f t="shared" si="15"/>
        <v>6.546875</v>
      </c>
      <c r="G315" s="13">
        <f t="shared" si="16"/>
        <v>5.0360576923076925</v>
      </c>
      <c r="H315" s="14">
        <f t="shared" si="17"/>
        <v>5.0360576923076925</v>
      </c>
      <c r="I315" s="11" t="s">
        <v>10</v>
      </c>
    </row>
    <row r="316" spans="1:9" s="12" customFormat="1" ht="12.75" x14ac:dyDescent="0.2">
      <c r="A316" s="10" t="s">
        <v>2</v>
      </c>
      <c r="B316" s="11">
        <v>392577</v>
      </c>
      <c r="C316" s="12" t="s">
        <v>259</v>
      </c>
      <c r="D316" s="11">
        <v>7</v>
      </c>
      <c r="E316" s="13">
        <v>0.92968749999999989</v>
      </c>
      <c r="F316" s="14">
        <f t="shared" si="15"/>
        <v>6.5078124999999991</v>
      </c>
      <c r="G316" s="13">
        <f t="shared" si="16"/>
        <v>0.71514423076923062</v>
      </c>
      <c r="H316" s="14">
        <f t="shared" si="17"/>
        <v>5.0060096153846141</v>
      </c>
      <c r="I316" s="11" t="s">
        <v>11</v>
      </c>
    </row>
    <row r="317" spans="1:9" s="12" customFormat="1" ht="12.75" x14ac:dyDescent="0.2">
      <c r="A317" s="10" t="s">
        <v>2</v>
      </c>
      <c r="B317" s="11">
        <v>394760</v>
      </c>
      <c r="C317" s="12" t="s">
        <v>114</v>
      </c>
      <c r="D317" s="11">
        <v>1</v>
      </c>
      <c r="E317" s="13">
        <v>6.45</v>
      </c>
      <c r="F317" s="14">
        <f t="shared" si="15"/>
        <v>6.45</v>
      </c>
      <c r="G317" s="13">
        <f t="shared" si="16"/>
        <v>4.9615384615384617</v>
      </c>
      <c r="H317" s="14">
        <f t="shared" si="17"/>
        <v>4.9615384615384617</v>
      </c>
      <c r="I317" s="11" t="s">
        <v>11</v>
      </c>
    </row>
    <row r="318" spans="1:9" s="12" customFormat="1" ht="12.75" x14ac:dyDescent="0.2">
      <c r="A318" s="10" t="s">
        <v>2</v>
      </c>
      <c r="B318" s="11">
        <v>394824</v>
      </c>
      <c r="C318" s="12" t="s">
        <v>260</v>
      </c>
      <c r="D318" s="11">
        <v>1</v>
      </c>
      <c r="E318" s="13">
        <v>6.45</v>
      </c>
      <c r="F318" s="14">
        <f t="shared" si="15"/>
        <v>6.45</v>
      </c>
      <c r="G318" s="13">
        <f t="shared" si="16"/>
        <v>4.9615384615384617</v>
      </c>
      <c r="H318" s="14">
        <f t="shared" si="17"/>
        <v>4.9615384615384617</v>
      </c>
      <c r="I318" s="11" t="s">
        <v>11</v>
      </c>
    </row>
    <row r="319" spans="1:9" s="12" customFormat="1" ht="12.75" x14ac:dyDescent="0.2">
      <c r="A319" s="10" t="s">
        <v>2</v>
      </c>
      <c r="B319" s="11">
        <v>403532</v>
      </c>
      <c r="C319" s="12" t="s">
        <v>261</v>
      </c>
      <c r="D319" s="11">
        <v>22</v>
      </c>
      <c r="E319" s="13">
        <v>0.29218749999999999</v>
      </c>
      <c r="F319" s="14">
        <f t="shared" si="15"/>
        <v>6.4281249999999996</v>
      </c>
      <c r="G319" s="13">
        <f t="shared" si="16"/>
        <v>0.22475961538461536</v>
      </c>
      <c r="H319" s="14">
        <f t="shared" si="17"/>
        <v>4.9447115384615383</v>
      </c>
      <c r="I319" s="11" t="s">
        <v>8</v>
      </c>
    </row>
    <row r="320" spans="1:9" s="12" customFormat="1" ht="12.75" x14ac:dyDescent="0.2">
      <c r="A320" s="10" t="s">
        <v>2</v>
      </c>
      <c r="B320" s="11">
        <v>394696</v>
      </c>
      <c r="C320" s="12" t="s">
        <v>262</v>
      </c>
      <c r="D320" s="11">
        <v>2</v>
      </c>
      <c r="E320" s="13">
        <v>3.1765624999999997</v>
      </c>
      <c r="F320" s="14">
        <f t="shared" si="15"/>
        <v>6.3531249999999995</v>
      </c>
      <c r="G320" s="13">
        <f t="shared" si="16"/>
        <v>2.443509615384615</v>
      </c>
      <c r="H320" s="14">
        <f t="shared" si="17"/>
        <v>4.8870192307692299</v>
      </c>
      <c r="I320" s="11" t="s">
        <v>10</v>
      </c>
    </row>
    <row r="321" spans="1:9" s="12" customFormat="1" ht="12.75" x14ac:dyDescent="0.2">
      <c r="A321" s="10" t="s">
        <v>2</v>
      </c>
      <c r="B321" s="11">
        <v>394535</v>
      </c>
      <c r="C321" s="12" t="s">
        <v>54</v>
      </c>
      <c r="D321" s="11">
        <v>1</v>
      </c>
      <c r="E321" s="13">
        <v>5.9249999999999989</v>
      </c>
      <c r="F321" s="14">
        <f t="shared" si="15"/>
        <v>5.9249999999999989</v>
      </c>
      <c r="G321" s="13">
        <f t="shared" si="16"/>
        <v>4.5576923076923066</v>
      </c>
      <c r="H321" s="14">
        <f t="shared" si="17"/>
        <v>4.5576923076923066</v>
      </c>
      <c r="I321" s="11" t="s">
        <v>11</v>
      </c>
    </row>
    <row r="322" spans="1:9" s="12" customFormat="1" ht="12.75" x14ac:dyDescent="0.2">
      <c r="A322" s="10" t="s">
        <v>2</v>
      </c>
      <c r="B322" s="11">
        <v>11467</v>
      </c>
      <c r="C322" s="12" t="s">
        <v>303</v>
      </c>
      <c r="D322" s="11">
        <v>1</v>
      </c>
      <c r="E322" s="13">
        <v>5.703125</v>
      </c>
      <c r="F322" s="14">
        <f t="shared" si="15"/>
        <v>5.703125</v>
      </c>
      <c r="G322" s="13">
        <f t="shared" si="16"/>
        <v>4.3870192307692308</v>
      </c>
      <c r="H322" s="14">
        <f t="shared" si="17"/>
        <v>4.3870192307692308</v>
      </c>
      <c r="I322" s="11" t="s">
        <v>11</v>
      </c>
    </row>
    <row r="323" spans="1:9" s="12" customFormat="1" ht="12.75" x14ac:dyDescent="0.2">
      <c r="A323" s="10" t="s">
        <v>2</v>
      </c>
      <c r="B323" s="11">
        <v>393834</v>
      </c>
      <c r="C323" s="12" t="s">
        <v>263</v>
      </c>
      <c r="D323" s="11">
        <v>2</v>
      </c>
      <c r="E323" s="13">
        <v>2.84375</v>
      </c>
      <c r="F323" s="14">
        <f t="shared" si="15"/>
        <v>5.6875</v>
      </c>
      <c r="G323" s="13">
        <f t="shared" si="16"/>
        <v>2.1875</v>
      </c>
      <c r="H323" s="14">
        <f t="shared" si="17"/>
        <v>4.375</v>
      </c>
      <c r="I323" s="11" t="s">
        <v>7</v>
      </c>
    </row>
    <row r="324" spans="1:9" s="12" customFormat="1" ht="12.75" x14ac:dyDescent="0.2">
      <c r="A324" s="10" t="s">
        <v>2</v>
      </c>
      <c r="B324" s="11">
        <v>393465</v>
      </c>
      <c r="C324" s="12" t="s">
        <v>264</v>
      </c>
      <c r="D324" s="11">
        <v>6</v>
      </c>
      <c r="E324" s="13">
        <v>0.93281249999999993</v>
      </c>
      <c r="F324" s="14">
        <f t="shared" si="15"/>
        <v>5.5968749999999998</v>
      </c>
      <c r="G324" s="13">
        <f t="shared" si="16"/>
        <v>0.71754807692307687</v>
      </c>
      <c r="H324" s="14">
        <f t="shared" si="17"/>
        <v>4.3052884615384617</v>
      </c>
      <c r="I324" s="11" t="s">
        <v>10</v>
      </c>
    </row>
    <row r="325" spans="1:9" s="12" customFormat="1" ht="12.75" x14ac:dyDescent="0.2">
      <c r="A325" s="10" t="s">
        <v>2</v>
      </c>
      <c r="B325" s="11">
        <v>393061</v>
      </c>
      <c r="C325" s="12" t="s">
        <v>265</v>
      </c>
      <c r="D325" s="11">
        <v>1</v>
      </c>
      <c r="E325" s="13">
        <v>5.46875</v>
      </c>
      <c r="F325" s="14">
        <f t="shared" si="15"/>
        <v>5.46875</v>
      </c>
      <c r="G325" s="13">
        <f t="shared" si="16"/>
        <v>4.2067307692307692</v>
      </c>
      <c r="H325" s="14">
        <f t="shared" si="17"/>
        <v>4.2067307692307692</v>
      </c>
      <c r="I325" s="11" t="s">
        <v>11</v>
      </c>
    </row>
    <row r="326" spans="1:9" s="12" customFormat="1" ht="12.75" x14ac:dyDescent="0.2">
      <c r="A326" s="10" t="s">
        <v>2</v>
      </c>
      <c r="B326" s="11">
        <v>393463</v>
      </c>
      <c r="C326" s="12" t="s">
        <v>266</v>
      </c>
      <c r="D326" s="11">
        <v>9</v>
      </c>
      <c r="E326" s="13">
        <v>0.60781249999999998</v>
      </c>
      <c r="F326" s="14">
        <f t="shared" si="15"/>
        <v>5.4703124999999995</v>
      </c>
      <c r="G326" s="13">
        <f t="shared" si="16"/>
        <v>0.46754807692307687</v>
      </c>
      <c r="H326" s="14">
        <f t="shared" si="17"/>
        <v>4.2079326923076916</v>
      </c>
      <c r="I326" s="11" t="s">
        <v>11</v>
      </c>
    </row>
    <row r="327" spans="1:9" s="12" customFormat="1" ht="12.75" x14ac:dyDescent="0.2">
      <c r="A327" s="10" t="s">
        <v>2</v>
      </c>
      <c r="B327" s="11">
        <v>394498</v>
      </c>
      <c r="C327" s="12" t="s">
        <v>267</v>
      </c>
      <c r="D327" s="11">
        <v>1</v>
      </c>
      <c r="E327" s="13">
        <v>5.3249999999999993</v>
      </c>
      <c r="F327" s="14">
        <f t="shared" si="15"/>
        <v>5.3249999999999993</v>
      </c>
      <c r="G327" s="13">
        <f t="shared" si="16"/>
        <v>4.0961538461538458</v>
      </c>
      <c r="H327" s="14">
        <f t="shared" si="17"/>
        <v>4.0961538461538458</v>
      </c>
      <c r="I327" s="11" t="s">
        <v>11</v>
      </c>
    </row>
    <row r="328" spans="1:9" s="12" customFormat="1" ht="12.75" x14ac:dyDescent="0.2">
      <c r="A328" s="10" t="s">
        <v>2</v>
      </c>
      <c r="B328" s="11">
        <v>432145</v>
      </c>
      <c r="C328" s="12" t="s">
        <v>268</v>
      </c>
      <c r="D328" s="11">
        <v>1</v>
      </c>
      <c r="E328" s="13">
        <v>5.2374999999999989</v>
      </c>
      <c r="F328" s="14">
        <f t="shared" si="15"/>
        <v>5.2374999999999989</v>
      </c>
      <c r="G328" s="13">
        <f t="shared" si="16"/>
        <v>4.0288461538461533</v>
      </c>
      <c r="H328" s="14">
        <f t="shared" si="17"/>
        <v>4.0288461538461533</v>
      </c>
      <c r="I328" s="11" t="s">
        <v>10</v>
      </c>
    </row>
    <row r="329" spans="1:9" s="12" customFormat="1" ht="12.75" x14ac:dyDescent="0.2">
      <c r="A329" s="10" t="s">
        <v>2</v>
      </c>
      <c r="B329" s="11">
        <v>394832</v>
      </c>
      <c r="C329" s="12" t="s">
        <v>80</v>
      </c>
      <c r="D329" s="11">
        <v>1</v>
      </c>
      <c r="E329" s="13">
        <v>5.0999999999999988</v>
      </c>
      <c r="F329" s="14">
        <f t="shared" si="15"/>
        <v>5.0999999999999988</v>
      </c>
      <c r="G329" s="13">
        <f t="shared" si="16"/>
        <v>3.923076923076922</v>
      </c>
      <c r="H329" s="14">
        <f t="shared" si="17"/>
        <v>3.923076923076922</v>
      </c>
      <c r="I329" s="11" t="s">
        <v>11</v>
      </c>
    </row>
    <row r="330" spans="1:9" s="12" customFormat="1" ht="12.75" x14ac:dyDescent="0.2">
      <c r="A330" s="10" t="s">
        <v>2</v>
      </c>
      <c r="B330" s="11">
        <v>397069</v>
      </c>
      <c r="C330" s="12" t="s">
        <v>269</v>
      </c>
      <c r="D330" s="11">
        <v>1</v>
      </c>
      <c r="E330" s="13">
        <v>5</v>
      </c>
      <c r="F330" s="14">
        <f t="shared" si="15"/>
        <v>5</v>
      </c>
      <c r="G330" s="13">
        <f t="shared" si="16"/>
        <v>3.8461538461538458</v>
      </c>
      <c r="H330" s="14">
        <f t="shared" si="17"/>
        <v>3.8461538461538458</v>
      </c>
      <c r="I330" s="11" t="s">
        <v>10</v>
      </c>
    </row>
    <row r="331" spans="1:9" s="12" customFormat="1" ht="12.75" x14ac:dyDescent="0.2">
      <c r="A331" s="10" t="s">
        <v>2</v>
      </c>
      <c r="B331" s="11">
        <v>393488</v>
      </c>
      <c r="C331" s="12" t="s">
        <v>140</v>
      </c>
      <c r="D331" s="11">
        <v>5</v>
      </c>
      <c r="E331" s="13">
        <v>0.99687499999999996</v>
      </c>
      <c r="F331" s="14">
        <f t="shared" si="15"/>
        <v>4.984375</v>
      </c>
      <c r="G331" s="13">
        <f t="shared" si="16"/>
        <v>0.76682692307692302</v>
      </c>
      <c r="H331" s="14">
        <f t="shared" si="17"/>
        <v>3.834134615384615</v>
      </c>
      <c r="I331" s="11" t="s">
        <v>10</v>
      </c>
    </row>
    <row r="332" spans="1:9" s="12" customFormat="1" ht="12.75" x14ac:dyDescent="0.2">
      <c r="A332" s="10" t="s">
        <v>2</v>
      </c>
      <c r="B332" s="11">
        <v>392543</v>
      </c>
      <c r="C332" s="12" t="s">
        <v>270</v>
      </c>
      <c r="D332" s="11">
        <v>1</v>
      </c>
      <c r="E332" s="13">
        <v>4.8624999999999998</v>
      </c>
      <c r="F332" s="14">
        <f t="shared" si="15"/>
        <v>4.8624999999999998</v>
      </c>
      <c r="G332" s="13">
        <f t="shared" si="16"/>
        <v>3.740384615384615</v>
      </c>
      <c r="H332" s="14">
        <f t="shared" si="17"/>
        <v>3.740384615384615</v>
      </c>
      <c r="I332" s="11" t="s">
        <v>10</v>
      </c>
    </row>
    <row r="333" spans="1:9" s="12" customFormat="1" ht="12.75" x14ac:dyDescent="0.2">
      <c r="A333" s="10" t="s">
        <v>2</v>
      </c>
      <c r="B333" s="11">
        <v>394170</v>
      </c>
      <c r="C333" s="12" t="s">
        <v>271</v>
      </c>
      <c r="D333" s="11">
        <v>6</v>
      </c>
      <c r="E333" s="13">
        <v>0.80468749999999989</v>
      </c>
      <c r="F333" s="14">
        <f t="shared" si="15"/>
        <v>4.8281249999999991</v>
      </c>
      <c r="G333" s="13">
        <f t="shared" si="16"/>
        <v>0.61899038461538447</v>
      </c>
      <c r="H333" s="14">
        <f t="shared" si="17"/>
        <v>3.7139423076923066</v>
      </c>
      <c r="I333" s="11" t="s">
        <v>10</v>
      </c>
    </row>
    <row r="334" spans="1:9" s="12" customFormat="1" ht="12.75" x14ac:dyDescent="0.2">
      <c r="A334" s="10" t="s">
        <v>2</v>
      </c>
      <c r="B334" s="11">
        <v>404230</v>
      </c>
      <c r="C334" s="12" t="s">
        <v>272</v>
      </c>
      <c r="D334" s="11">
        <v>1</v>
      </c>
      <c r="E334" s="13">
        <v>4.6578124999999995</v>
      </c>
      <c r="F334" s="14">
        <f t="shared" ref="F334:F376" si="18">D334*E334</f>
        <v>4.6578124999999995</v>
      </c>
      <c r="G334" s="13">
        <f t="shared" ref="G334:G376" si="19">E334/1.3</f>
        <v>3.5829326923076916</v>
      </c>
      <c r="H334" s="14">
        <f t="shared" ref="H334:H376" si="20">D334*G334</f>
        <v>3.5829326923076916</v>
      </c>
      <c r="I334" s="11" t="s">
        <v>11</v>
      </c>
    </row>
    <row r="335" spans="1:9" s="12" customFormat="1" ht="12.75" x14ac:dyDescent="0.2">
      <c r="A335" s="10" t="s">
        <v>2</v>
      </c>
      <c r="B335" s="11">
        <v>393128</v>
      </c>
      <c r="C335" s="12" t="s">
        <v>273</v>
      </c>
      <c r="D335" s="11">
        <v>1</v>
      </c>
      <c r="E335" s="13">
        <v>4.4921875</v>
      </c>
      <c r="F335" s="14">
        <f t="shared" si="18"/>
        <v>4.4921875</v>
      </c>
      <c r="G335" s="13">
        <f t="shared" si="19"/>
        <v>3.4555288461538463</v>
      </c>
      <c r="H335" s="14">
        <f t="shared" si="20"/>
        <v>3.4555288461538463</v>
      </c>
      <c r="I335" s="11" t="s">
        <v>11</v>
      </c>
    </row>
    <row r="336" spans="1:9" s="12" customFormat="1" ht="12.75" x14ac:dyDescent="0.2">
      <c r="A336" s="10" t="s">
        <v>2</v>
      </c>
      <c r="B336" s="11">
        <v>393728</v>
      </c>
      <c r="C336" s="12" t="s">
        <v>274</v>
      </c>
      <c r="D336" s="11">
        <v>1</v>
      </c>
      <c r="E336" s="13">
        <v>4.3125</v>
      </c>
      <c r="F336" s="14">
        <f t="shared" si="18"/>
        <v>4.3125</v>
      </c>
      <c r="G336" s="13">
        <f t="shared" si="19"/>
        <v>3.3173076923076921</v>
      </c>
      <c r="H336" s="14">
        <f t="shared" si="20"/>
        <v>3.3173076923076921</v>
      </c>
      <c r="I336" s="11" t="s">
        <v>11</v>
      </c>
    </row>
    <row r="337" spans="1:9" s="12" customFormat="1" ht="12.75" x14ac:dyDescent="0.2">
      <c r="A337" s="10" t="s">
        <v>2</v>
      </c>
      <c r="B337" s="11">
        <v>393303</v>
      </c>
      <c r="C337" s="12" t="s">
        <v>91</v>
      </c>
      <c r="D337" s="11">
        <v>1</v>
      </c>
      <c r="E337" s="13">
        <v>4.265625</v>
      </c>
      <c r="F337" s="14">
        <f t="shared" si="18"/>
        <v>4.265625</v>
      </c>
      <c r="G337" s="13">
        <f t="shared" si="19"/>
        <v>3.28125</v>
      </c>
      <c r="H337" s="14">
        <f t="shared" si="20"/>
        <v>3.28125</v>
      </c>
      <c r="I337" s="11" t="s">
        <v>7</v>
      </c>
    </row>
    <row r="338" spans="1:9" s="12" customFormat="1" ht="12.75" x14ac:dyDescent="0.2">
      <c r="A338" s="10" t="s">
        <v>2</v>
      </c>
      <c r="B338" s="11">
        <v>393483</v>
      </c>
      <c r="C338" s="12" t="s">
        <v>275</v>
      </c>
      <c r="D338" s="11">
        <v>1</v>
      </c>
      <c r="E338" s="13">
        <v>4.2578125</v>
      </c>
      <c r="F338" s="14">
        <f t="shared" si="18"/>
        <v>4.2578125</v>
      </c>
      <c r="G338" s="13">
        <f t="shared" si="19"/>
        <v>3.2752403846153846</v>
      </c>
      <c r="H338" s="14">
        <f t="shared" si="20"/>
        <v>3.2752403846153846</v>
      </c>
      <c r="I338" s="11" t="s">
        <v>11</v>
      </c>
    </row>
    <row r="339" spans="1:9" s="12" customFormat="1" ht="12.75" x14ac:dyDescent="0.2">
      <c r="A339" s="10" t="s">
        <v>2</v>
      </c>
      <c r="B339" s="11">
        <v>394204</v>
      </c>
      <c r="C339" s="12" t="s">
        <v>276</v>
      </c>
      <c r="D339" s="11">
        <v>1</v>
      </c>
      <c r="E339" s="13">
        <v>3.9375</v>
      </c>
      <c r="F339" s="14">
        <f t="shared" si="18"/>
        <v>3.9375</v>
      </c>
      <c r="G339" s="13">
        <f t="shared" si="19"/>
        <v>3.0288461538461537</v>
      </c>
      <c r="H339" s="14">
        <f t="shared" si="20"/>
        <v>3.0288461538461537</v>
      </c>
      <c r="I339" s="11" t="s">
        <v>11</v>
      </c>
    </row>
    <row r="340" spans="1:9" s="12" customFormat="1" ht="12.75" x14ac:dyDescent="0.2">
      <c r="A340" s="10" t="s">
        <v>2</v>
      </c>
      <c r="B340" s="11">
        <v>394586</v>
      </c>
      <c r="C340" s="12" t="s">
        <v>277</v>
      </c>
      <c r="D340" s="11">
        <v>1</v>
      </c>
      <c r="E340" s="13">
        <v>3.7499999999999996</v>
      </c>
      <c r="F340" s="14">
        <f t="shared" si="18"/>
        <v>3.7499999999999996</v>
      </c>
      <c r="G340" s="13">
        <f t="shared" si="19"/>
        <v>2.8846153846153841</v>
      </c>
      <c r="H340" s="14">
        <f t="shared" si="20"/>
        <v>2.8846153846153841</v>
      </c>
      <c r="I340" s="11" t="s">
        <v>11</v>
      </c>
    </row>
    <row r="341" spans="1:9" s="12" customFormat="1" ht="12.75" x14ac:dyDescent="0.2">
      <c r="A341" s="10" t="s">
        <v>2</v>
      </c>
      <c r="B341" s="11">
        <v>393125</v>
      </c>
      <c r="C341" s="12" t="s">
        <v>278</v>
      </c>
      <c r="D341" s="11">
        <v>1</v>
      </c>
      <c r="E341" s="13">
        <v>3.6328125</v>
      </c>
      <c r="F341" s="14">
        <f t="shared" si="18"/>
        <v>3.6328125</v>
      </c>
      <c r="G341" s="13">
        <f t="shared" si="19"/>
        <v>2.7944711538461537</v>
      </c>
      <c r="H341" s="14">
        <f t="shared" si="20"/>
        <v>2.7944711538461537</v>
      </c>
      <c r="I341" s="11" t="s">
        <v>11</v>
      </c>
    </row>
    <row r="342" spans="1:9" s="12" customFormat="1" ht="12.75" x14ac:dyDescent="0.2">
      <c r="A342" s="10" t="s">
        <v>2</v>
      </c>
      <c r="B342" s="11">
        <v>393090</v>
      </c>
      <c r="C342" s="12" t="s">
        <v>279</v>
      </c>
      <c r="D342" s="11">
        <v>1</v>
      </c>
      <c r="E342" s="13">
        <v>3.5546874999999996</v>
      </c>
      <c r="F342" s="14">
        <f t="shared" si="18"/>
        <v>3.5546874999999996</v>
      </c>
      <c r="G342" s="13">
        <f t="shared" si="19"/>
        <v>2.7343749999999996</v>
      </c>
      <c r="H342" s="14">
        <f t="shared" si="20"/>
        <v>2.7343749999999996</v>
      </c>
      <c r="I342" s="11" t="s">
        <v>11</v>
      </c>
    </row>
    <row r="343" spans="1:9" s="12" customFormat="1" ht="12.75" x14ac:dyDescent="0.2">
      <c r="A343" s="10" t="s">
        <v>2</v>
      </c>
      <c r="B343" s="11">
        <v>394790</v>
      </c>
      <c r="C343" s="12" t="s">
        <v>234</v>
      </c>
      <c r="D343" s="11">
        <v>1</v>
      </c>
      <c r="E343" s="13">
        <v>3.45</v>
      </c>
      <c r="F343" s="14">
        <f t="shared" si="18"/>
        <v>3.45</v>
      </c>
      <c r="G343" s="13">
        <f t="shared" si="19"/>
        <v>2.6538461538461537</v>
      </c>
      <c r="H343" s="14">
        <f t="shared" si="20"/>
        <v>2.6538461538461537</v>
      </c>
      <c r="I343" s="11" t="s">
        <v>7</v>
      </c>
    </row>
    <row r="344" spans="1:9" s="12" customFormat="1" ht="12.75" x14ac:dyDescent="0.2">
      <c r="A344" s="10" t="s">
        <v>2</v>
      </c>
      <c r="B344" s="11">
        <v>393565</v>
      </c>
      <c r="C344" s="12" t="s">
        <v>280</v>
      </c>
      <c r="D344" s="11">
        <v>3</v>
      </c>
      <c r="E344" s="13">
        <v>1.140625</v>
      </c>
      <c r="F344" s="14">
        <f t="shared" si="18"/>
        <v>3.421875</v>
      </c>
      <c r="G344" s="13">
        <f t="shared" si="19"/>
        <v>0.87740384615384615</v>
      </c>
      <c r="H344" s="14">
        <f t="shared" si="20"/>
        <v>2.6322115384615383</v>
      </c>
      <c r="I344" s="11" t="s">
        <v>11</v>
      </c>
    </row>
    <row r="345" spans="1:9" s="12" customFormat="1" ht="12.75" x14ac:dyDescent="0.2">
      <c r="A345" s="10" t="s">
        <v>2</v>
      </c>
      <c r="B345" s="11">
        <v>25267</v>
      </c>
      <c r="C345" s="12" t="s">
        <v>281</v>
      </c>
      <c r="D345" s="11">
        <v>2</v>
      </c>
      <c r="E345" s="13">
        <v>1.671875</v>
      </c>
      <c r="F345" s="14">
        <f t="shared" si="18"/>
        <v>3.34375</v>
      </c>
      <c r="G345" s="13">
        <f t="shared" si="19"/>
        <v>1.2860576923076923</v>
      </c>
      <c r="H345" s="14">
        <f t="shared" si="20"/>
        <v>2.5721153846153846</v>
      </c>
      <c r="I345" s="11" t="s">
        <v>8</v>
      </c>
    </row>
    <row r="346" spans="1:9" s="12" customFormat="1" ht="12.75" x14ac:dyDescent="0.2">
      <c r="A346" s="10" t="s">
        <v>2</v>
      </c>
      <c r="B346" s="11">
        <v>394758</v>
      </c>
      <c r="C346" s="12" t="s">
        <v>240</v>
      </c>
      <c r="D346" s="11">
        <v>1</v>
      </c>
      <c r="E346" s="13">
        <v>3.2250000000000001</v>
      </c>
      <c r="F346" s="14">
        <f t="shared" si="18"/>
        <v>3.2250000000000001</v>
      </c>
      <c r="G346" s="13">
        <f t="shared" si="19"/>
        <v>2.4807692307692308</v>
      </c>
      <c r="H346" s="14">
        <f t="shared" si="20"/>
        <v>2.4807692307692308</v>
      </c>
      <c r="I346" s="11" t="s">
        <v>11</v>
      </c>
    </row>
    <row r="347" spans="1:9" s="12" customFormat="1" ht="12.75" x14ac:dyDescent="0.2">
      <c r="A347" s="10" t="s">
        <v>2</v>
      </c>
      <c r="B347" s="11">
        <v>393465</v>
      </c>
      <c r="C347" s="12" t="s">
        <v>264</v>
      </c>
      <c r="D347" s="11">
        <v>4</v>
      </c>
      <c r="E347" s="13">
        <v>0.796875</v>
      </c>
      <c r="F347" s="14">
        <f t="shared" si="18"/>
        <v>3.1875</v>
      </c>
      <c r="G347" s="13">
        <f t="shared" si="19"/>
        <v>0.61298076923076916</v>
      </c>
      <c r="H347" s="14">
        <f t="shared" si="20"/>
        <v>2.4519230769230766</v>
      </c>
      <c r="I347" s="11" t="s">
        <v>11</v>
      </c>
    </row>
    <row r="348" spans="1:9" s="12" customFormat="1" ht="12.75" x14ac:dyDescent="0.2">
      <c r="A348" s="10" t="s">
        <v>2</v>
      </c>
      <c r="B348" s="11">
        <v>395043</v>
      </c>
      <c r="C348" s="12" t="s">
        <v>282</v>
      </c>
      <c r="D348" s="11">
        <v>2</v>
      </c>
      <c r="E348" s="13">
        <v>1.4249999999999998</v>
      </c>
      <c r="F348" s="14">
        <f t="shared" si="18"/>
        <v>2.8499999999999996</v>
      </c>
      <c r="G348" s="13">
        <f t="shared" si="19"/>
        <v>1.096153846153846</v>
      </c>
      <c r="H348" s="14">
        <f t="shared" si="20"/>
        <v>2.1923076923076921</v>
      </c>
      <c r="I348" s="11" t="s">
        <v>10</v>
      </c>
    </row>
    <row r="349" spans="1:9" s="12" customFormat="1" ht="12.75" x14ac:dyDescent="0.2">
      <c r="A349" s="10" t="s">
        <v>2</v>
      </c>
      <c r="B349" s="11">
        <v>397014</v>
      </c>
      <c r="C349" s="12" t="s">
        <v>283</v>
      </c>
      <c r="D349" s="11">
        <v>3</v>
      </c>
      <c r="E349" s="13">
        <v>0.89687499999999987</v>
      </c>
      <c r="F349" s="14">
        <f t="shared" si="18"/>
        <v>2.6906249999999998</v>
      </c>
      <c r="G349" s="13">
        <f t="shared" si="19"/>
        <v>0.68990384615384603</v>
      </c>
      <c r="H349" s="14">
        <f t="shared" si="20"/>
        <v>2.0697115384615383</v>
      </c>
      <c r="I349" s="11" t="s">
        <v>10</v>
      </c>
    </row>
    <row r="350" spans="1:9" s="12" customFormat="1" ht="12.75" x14ac:dyDescent="0.2">
      <c r="A350" s="10" t="s">
        <v>2</v>
      </c>
      <c r="B350" s="11">
        <v>397014</v>
      </c>
      <c r="C350" s="12" t="s">
        <v>283</v>
      </c>
      <c r="D350" s="11">
        <v>2</v>
      </c>
      <c r="E350" s="13">
        <v>1.265625</v>
      </c>
      <c r="F350" s="14">
        <f t="shared" si="18"/>
        <v>2.53125</v>
      </c>
      <c r="G350" s="13">
        <f t="shared" si="19"/>
        <v>0.97355769230769229</v>
      </c>
      <c r="H350" s="14">
        <f t="shared" si="20"/>
        <v>1.9471153846153846</v>
      </c>
      <c r="I350" s="11" t="s">
        <v>11</v>
      </c>
    </row>
    <row r="351" spans="1:9" s="12" customFormat="1" ht="12.75" x14ac:dyDescent="0.2">
      <c r="A351" s="10" t="s">
        <v>2</v>
      </c>
      <c r="B351" s="11">
        <v>393463</v>
      </c>
      <c r="C351" s="12" t="s">
        <v>266</v>
      </c>
      <c r="D351" s="11">
        <v>4</v>
      </c>
      <c r="E351" s="13">
        <v>0.61250000000000004</v>
      </c>
      <c r="F351" s="14">
        <f t="shared" si="18"/>
        <v>2.4500000000000002</v>
      </c>
      <c r="G351" s="13">
        <f t="shared" si="19"/>
        <v>0.47115384615384615</v>
      </c>
      <c r="H351" s="14">
        <f t="shared" si="20"/>
        <v>1.8846153846153846</v>
      </c>
      <c r="I351" s="11" t="s">
        <v>10</v>
      </c>
    </row>
    <row r="352" spans="1:9" s="12" customFormat="1" ht="12.75" x14ac:dyDescent="0.2">
      <c r="A352" s="10" t="s">
        <v>2</v>
      </c>
      <c r="B352" s="11">
        <v>394066</v>
      </c>
      <c r="C352" s="12" t="s">
        <v>188</v>
      </c>
      <c r="D352" s="11">
        <v>1</v>
      </c>
      <c r="E352" s="13">
        <v>2.3624999999999998</v>
      </c>
      <c r="F352" s="14">
        <f t="shared" si="18"/>
        <v>2.3624999999999998</v>
      </c>
      <c r="G352" s="13">
        <f t="shared" si="19"/>
        <v>1.8173076923076921</v>
      </c>
      <c r="H352" s="14">
        <f t="shared" si="20"/>
        <v>1.8173076923076921</v>
      </c>
      <c r="I352" s="11" t="s">
        <v>11</v>
      </c>
    </row>
    <row r="353" spans="1:9" s="12" customFormat="1" ht="12.75" x14ac:dyDescent="0.2">
      <c r="A353" s="10" t="s">
        <v>2</v>
      </c>
      <c r="B353" s="11">
        <v>392609</v>
      </c>
      <c r="C353" s="12" t="s">
        <v>284</v>
      </c>
      <c r="D353" s="11">
        <v>4</v>
      </c>
      <c r="E353" s="13">
        <v>0.5625</v>
      </c>
      <c r="F353" s="14">
        <f t="shared" si="18"/>
        <v>2.25</v>
      </c>
      <c r="G353" s="13">
        <f t="shared" si="19"/>
        <v>0.43269230769230765</v>
      </c>
      <c r="H353" s="14">
        <f t="shared" si="20"/>
        <v>1.7307692307692306</v>
      </c>
      <c r="I353" s="11" t="s">
        <v>11</v>
      </c>
    </row>
    <row r="354" spans="1:9" s="12" customFormat="1" ht="12.75" x14ac:dyDescent="0.2">
      <c r="A354" s="10" t="s">
        <v>2</v>
      </c>
      <c r="B354" s="11">
        <v>392607</v>
      </c>
      <c r="C354" s="12" t="s">
        <v>285</v>
      </c>
      <c r="D354" s="11">
        <v>8</v>
      </c>
      <c r="E354" s="13">
        <v>0.27812499999999996</v>
      </c>
      <c r="F354" s="14">
        <f t="shared" si="18"/>
        <v>2.2249999999999996</v>
      </c>
      <c r="G354" s="13">
        <f t="shared" si="19"/>
        <v>0.21394230769230765</v>
      </c>
      <c r="H354" s="14">
        <f t="shared" si="20"/>
        <v>1.7115384615384612</v>
      </c>
      <c r="I354" s="11" t="s">
        <v>11</v>
      </c>
    </row>
    <row r="355" spans="1:9" s="12" customFormat="1" ht="12.75" x14ac:dyDescent="0.2">
      <c r="A355" s="10" t="s">
        <v>2</v>
      </c>
      <c r="B355" s="11">
        <v>392986</v>
      </c>
      <c r="C355" s="12" t="s">
        <v>286</v>
      </c>
      <c r="D355" s="11">
        <v>1</v>
      </c>
      <c r="E355" s="13">
        <v>2.2203124999999999</v>
      </c>
      <c r="F355" s="14">
        <f t="shared" si="18"/>
        <v>2.2203124999999999</v>
      </c>
      <c r="G355" s="13">
        <f t="shared" si="19"/>
        <v>1.7079326923076923</v>
      </c>
      <c r="H355" s="14">
        <f t="shared" si="20"/>
        <v>1.7079326923076923</v>
      </c>
      <c r="I355" s="11" t="s">
        <v>10</v>
      </c>
    </row>
    <row r="356" spans="1:9" s="12" customFormat="1" ht="12.75" x14ac:dyDescent="0.2">
      <c r="A356" s="10" t="s">
        <v>2</v>
      </c>
      <c r="B356" s="11">
        <v>394300</v>
      </c>
      <c r="C356" s="12" t="s">
        <v>112</v>
      </c>
      <c r="D356" s="11">
        <v>1</v>
      </c>
      <c r="E356" s="13">
        <v>1.9499999999999997</v>
      </c>
      <c r="F356" s="14">
        <f t="shared" si="18"/>
        <v>1.9499999999999997</v>
      </c>
      <c r="G356" s="13">
        <f t="shared" si="19"/>
        <v>1.4999999999999998</v>
      </c>
      <c r="H356" s="14">
        <f t="shared" si="20"/>
        <v>1.4999999999999998</v>
      </c>
      <c r="I356" s="11" t="s">
        <v>11</v>
      </c>
    </row>
    <row r="357" spans="1:9" s="12" customFormat="1" ht="12.75" x14ac:dyDescent="0.2">
      <c r="A357" s="10" t="s">
        <v>2</v>
      </c>
      <c r="B357" s="11">
        <v>392605</v>
      </c>
      <c r="C357" s="12" t="s">
        <v>287</v>
      </c>
      <c r="D357" s="11">
        <v>5</v>
      </c>
      <c r="E357" s="13">
        <v>0.25468749999999996</v>
      </c>
      <c r="F357" s="14">
        <f t="shared" si="18"/>
        <v>1.2734374999999998</v>
      </c>
      <c r="G357" s="13">
        <f t="shared" si="19"/>
        <v>0.19591346153846151</v>
      </c>
      <c r="H357" s="14">
        <f t="shared" si="20"/>
        <v>0.97956730769230749</v>
      </c>
      <c r="I357" s="11" t="s">
        <v>11</v>
      </c>
    </row>
    <row r="358" spans="1:9" s="12" customFormat="1" ht="12.75" x14ac:dyDescent="0.2">
      <c r="A358" s="10" t="s">
        <v>2</v>
      </c>
      <c r="B358" s="11">
        <v>392610</v>
      </c>
      <c r="C358" s="12" t="s">
        <v>288</v>
      </c>
      <c r="D358" s="11">
        <v>1</v>
      </c>
      <c r="E358" s="13">
        <v>1.0578125</v>
      </c>
      <c r="F358" s="14">
        <f t="shared" si="18"/>
        <v>1.0578125</v>
      </c>
      <c r="G358" s="13">
        <f t="shared" si="19"/>
        <v>0.81370192307692313</v>
      </c>
      <c r="H358" s="14">
        <f t="shared" si="20"/>
        <v>0.81370192307692313</v>
      </c>
      <c r="I358" s="11" t="s">
        <v>11</v>
      </c>
    </row>
    <row r="359" spans="1:9" s="12" customFormat="1" ht="12.75" x14ac:dyDescent="0.2">
      <c r="A359" s="10" t="s">
        <v>2</v>
      </c>
      <c r="B359" s="11">
        <v>393220</v>
      </c>
      <c r="C359" s="12" t="s">
        <v>289</v>
      </c>
      <c r="D359" s="11">
        <v>1</v>
      </c>
      <c r="E359" s="13">
        <v>1.046875</v>
      </c>
      <c r="F359" s="14">
        <f t="shared" si="18"/>
        <v>1.046875</v>
      </c>
      <c r="G359" s="13">
        <f t="shared" si="19"/>
        <v>0.80528846153846156</v>
      </c>
      <c r="H359" s="14">
        <f t="shared" si="20"/>
        <v>0.80528846153846156</v>
      </c>
      <c r="I359" s="11" t="s">
        <v>11</v>
      </c>
    </row>
    <row r="360" spans="1:9" s="12" customFormat="1" ht="12.75" x14ac:dyDescent="0.2">
      <c r="A360" s="10" t="s">
        <v>2</v>
      </c>
      <c r="B360" s="11">
        <v>392608</v>
      </c>
      <c r="C360" s="12" t="s">
        <v>290</v>
      </c>
      <c r="D360" s="11">
        <v>1</v>
      </c>
      <c r="E360" s="13">
        <v>0.53281250000000002</v>
      </c>
      <c r="F360" s="14">
        <f t="shared" si="18"/>
        <v>0.53281250000000002</v>
      </c>
      <c r="G360" s="13">
        <f t="shared" si="19"/>
        <v>0.40985576923076922</v>
      </c>
      <c r="H360" s="14">
        <f t="shared" si="20"/>
        <v>0.40985576923076922</v>
      </c>
      <c r="I360" s="11" t="s">
        <v>11</v>
      </c>
    </row>
    <row r="361" spans="1:9" s="12" customFormat="1" ht="12.75" x14ac:dyDescent="0.2">
      <c r="A361" s="10" t="s">
        <v>2</v>
      </c>
      <c r="B361" s="11">
        <v>402378</v>
      </c>
      <c r="C361" s="12" t="s">
        <v>291</v>
      </c>
      <c r="D361" s="11">
        <v>1</v>
      </c>
      <c r="E361" s="13">
        <v>0.29218749999999999</v>
      </c>
      <c r="F361" s="14">
        <f t="shared" si="18"/>
        <v>0.29218749999999999</v>
      </c>
      <c r="G361" s="13">
        <f t="shared" si="19"/>
        <v>0.22475961538461536</v>
      </c>
      <c r="H361" s="14">
        <f t="shared" si="20"/>
        <v>0.22475961538461536</v>
      </c>
      <c r="I361" s="11" t="s">
        <v>8</v>
      </c>
    </row>
    <row r="362" spans="1:9" s="12" customFormat="1" ht="12.75" x14ac:dyDescent="0.2">
      <c r="A362" s="10" t="s">
        <v>2</v>
      </c>
      <c r="B362" s="11">
        <v>394407</v>
      </c>
      <c r="C362" s="12" t="s">
        <v>175</v>
      </c>
      <c r="D362" s="11">
        <v>17</v>
      </c>
      <c r="E362" s="13">
        <v>1.5624999999999998E-2</v>
      </c>
      <c r="F362" s="14">
        <f t="shared" si="18"/>
        <v>0.26562499999999994</v>
      </c>
      <c r="G362" s="13">
        <f t="shared" si="19"/>
        <v>1.2019230769230768E-2</v>
      </c>
      <c r="H362" s="14">
        <f t="shared" si="20"/>
        <v>0.20432692307692307</v>
      </c>
      <c r="I362" s="11" t="s">
        <v>8</v>
      </c>
    </row>
    <row r="363" spans="1:9" s="12" customFormat="1" ht="12.75" x14ac:dyDescent="0.2">
      <c r="A363" s="10" t="s">
        <v>2</v>
      </c>
      <c r="B363" s="11">
        <v>393047</v>
      </c>
      <c r="C363" s="12" t="s">
        <v>144</v>
      </c>
      <c r="D363" s="11">
        <v>11</v>
      </c>
      <c r="E363" s="13">
        <v>1.5624999999999998E-2</v>
      </c>
      <c r="F363" s="14">
        <f t="shared" si="18"/>
        <v>0.17187499999999997</v>
      </c>
      <c r="G363" s="13">
        <f t="shared" si="19"/>
        <v>1.2019230769230768E-2</v>
      </c>
      <c r="H363" s="14">
        <f t="shared" si="20"/>
        <v>0.13221153846153844</v>
      </c>
      <c r="I363" s="11" t="s">
        <v>10</v>
      </c>
    </row>
    <row r="364" spans="1:9" s="12" customFormat="1" ht="12.75" x14ac:dyDescent="0.2">
      <c r="A364" s="10" t="s">
        <v>2</v>
      </c>
      <c r="B364" s="11">
        <v>394426</v>
      </c>
      <c r="C364" s="12" t="s">
        <v>292</v>
      </c>
      <c r="D364" s="11">
        <v>8</v>
      </c>
      <c r="E364" s="13">
        <v>1.5624999999999998E-2</v>
      </c>
      <c r="F364" s="14">
        <f t="shared" si="18"/>
        <v>0.12499999999999999</v>
      </c>
      <c r="G364" s="13">
        <f t="shared" si="19"/>
        <v>1.2019230769230768E-2</v>
      </c>
      <c r="H364" s="14">
        <f t="shared" si="20"/>
        <v>9.6153846153846145E-2</v>
      </c>
      <c r="I364" s="11" t="s">
        <v>7</v>
      </c>
    </row>
    <row r="365" spans="1:9" s="12" customFormat="1" ht="12.75" x14ac:dyDescent="0.2">
      <c r="A365" s="10" t="s">
        <v>2</v>
      </c>
      <c r="B365" s="11">
        <v>392688</v>
      </c>
      <c r="C365" s="12" t="s">
        <v>184</v>
      </c>
      <c r="D365" s="11">
        <v>4</v>
      </c>
      <c r="E365" s="13">
        <v>1.5624999999999998E-2</v>
      </c>
      <c r="F365" s="14">
        <f t="shared" si="18"/>
        <v>6.2499999999999993E-2</v>
      </c>
      <c r="G365" s="13">
        <f t="shared" si="19"/>
        <v>1.2019230769230768E-2</v>
      </c>
      <c r="H365" s="14">
        <f t="shared" si="20"/>
        <v>4.8076923076923073E-2</v>
      </c>
      <c r="I365" s="11" t="s">
        <v>8</v>
      </c>
    </row>
    <row r="366" spans="1:9" s="12" customFormat="1" ht="12.75" x14ac:dyDescent="0.2">
      <c r="A366" s="10" t="s">
        <v>2</v>
      </c>
      <c r="B366" s="11">
        <v>394300</v>
      </c>
      <c r="C366" s="12" t="s">
        <v>112</v>
      </c>
      <c r="D366" s="11">
        <v>3</v>
      </c>
      <c r="E366" s="13">
        <v>1.5624999999999998E-2</v>
      </c>
      <c r="F366" s="14">
        <f t="shared" si="18"/>
        <v>4.6874999999999993E-2</v>
      </c>
      <c r="G366" s="13">
        <f t="shared" si="19"/>
        <v>1.2019230769230768E-2</v>
      </c>
      <c r="H366" s="14">
        <f t="shared" si="20"/>
        <v>3.6057692307692304E-2</v>
      </c>
      <c r="I366" s="11" t="s">
        <v>7</v>
      </c>
    </row>
    <row r="367" spans="1:9" s="12" customFormat="1" ht="12.75" x14ac:dyDescent="0.2">
      <c r="A367" s="10" t="s">
        <v>2</v>
      </c>
      <c r="B367" s="11">
        <v>120992</v>
      </c>
      <c r="C367" s="12" t="s">
        <v>5</v>
      </c>
      <c r="D367" s="11">
        <v>2</v>
      </c>
      <c r="E367" s="13">
        <v>1.5624999999999998E-2</v>
      </c>
      <c r="F367" s="14">
        <f t="shared" si="18"/>
        <v>3.1249999999999997E-2</v>
      </c>
      <c r="G367" s="13">
        <f t="shared" si="19"/>
        <v>1.2019230769230768E-2</v>
      </c>
      <c r="H367" s="14">
        <f t="shared" si="20"/>
        <v>2.4038461538461536E-2</v>
      </c>
      <c r="I367" s="11" t="s">
        <v>8</v>
      </c>
    </row>
    <row r="368" spans="1:9" s="12" customFormat="1" ht="12.75" x14ac:dyDescent="0.2">
      <c r="A368" s="10" t="s">
        <v>2</v>
      </c>
      <c r="B368" s="11">
        <v>394578</v>
      </c>
      <c r="C368" s="12" t="s">
        <v>293</v>
      </c>
      <c r="D368" s="11">
        <v>2</v>
      </c>
      <c r="E368" s="13">
        <v>1.5624999999999998E-2</v>
      </c>
      <c r="F368" s="14">
        <f t="shared" si="18"/>
        <v>3.1249999999999997E-2</v>
      </c>
      <c r="G368" s="13">
        <f t="shared" si="19"/>
        <v>1.2019230769230768E-2</v>
      </c>
      <c r="H368" s="14">
        <f t="shared" si="20"/>
        <v>2.4038461538461536E-2</v>
      </c>
      <c r="I368" s="11" t="s">
        <v>8</v>
      </c>
    </row>
    <row r="369" spans="1:9" s="12" customFormat="1" ht="12.75" x14ac:dyDescent="0.2">
      <c r="A369" s="10" t="s">
        <v>2</v>
      </c>
      <c r="B369" s="11">
        <v>394837</v>
      </c>
      <c r="C369" s="12" t="s">
        <v>294</v>
      </c>
      <c r="D369" s="11">
        <v>2</v>
      </c>
      <c r="E369" s="13">
        <v>1.5624999999999998E-2</v>
      </c>
      <c r="F369" s="14">
        <f t="shared" si="18"/>
        <v>3.1249999999999997E-2</v>
      </c>
      <c r="G369" s="13">
        <f t="shared" si="19"/>
        <v>1.2019230769230768E-2</v>
      </c>
      <c r="H369" s="14">
        <f t="shared" si="20"/>
        <v>2.4038461538461536E-2</v>
      </c>
      <c r="I369" s="11" t="s">
        <v>8</v>
      </c>
    </row>
    <row r="370" spans="1:9" s="12" customFormat="1" ht="12.75" x14ac:dyDescent="0.2">
      <c r="A370" s="10" t="s">
        <v>2</v>
      </c>
      <c r="B370" s="11">
        <v>392761</v>
      </c>
      <c r="C370" s="12" t="s">
        <v>295</v>
      </c>
      <c r="D370" s="11">
        <v>1</v>
      </c>
      <c r="E370" s="13">
        <v>1.5624999999999998E-2</v>
      </c>
      <c r="F370" s="14">
        <f t="shared" si="18"/>
        <v>1.5624999999999998E-2</v>
      </c>
      <c r="G370" s="13">
        <f t="shared" si="19"/>
        <v>1.2019230769230768E-2</v>
      </c>
      <c r="H370" s="14">
        <f t="shared" si="20"/>
        <v>1.2019230769230768E-2</v>
      </c>
      <c r="I370" s="11" t="s">
        <v>8</v>
      </c>
    </row>
    <row r="371" spans="1:9" s="12" customFormat="1" ht="12.75" x14ac:dyDescent="0.2">
      <c r="A371" s="10" t="s">
        <v>2</v>
      </c>
      <c r="B371" s="11">
        <v>393265</v>
      </c>
      <c r="C371" s="12" t="s">
        <v>296</v>
      </c>
      <c r="D371" s="11">
        <v>1</v>
      </c>
      <c r="E371" s="13">
        <v>1.5624999999999998E-2</v>
      </c>
      <c r="F371" s="14">
        <f t="shared" si="18"/>
        <v>1.5624999999999998E-2</v>
      </c>
      <c r="G371" s="13">
        <f t="shared" si="19"/>
        <v>1.2019230769230768E-2</v>
      </c>
      <c r="H371" s="14">
        <f t="shared" si="20"/>
        <v>1.2019230769230768E-2</v>
      </c>
      <c r="I371" s="11" t="s">
        <v>8</v>
      </c>
    </row>
    <row r="372" spans="1:9" s="12" customFormat="1" ht="12.75" x14ac:dyDescent="0.2">
      <c r="A372" s="10" t="s">
        <v>2</v>
      </c>
      <c r="B372" s="11">
        <v>393507</v>
      </c>
      <c r="C372" s="12" t="s">
        <v>187</v>
      </c>
      <c r="D372" s="11">
        <v>1</v>
      </c>
      <c r="E372" s="13">
        <v>1.5624999999999998E-2</v>
      </c>
      <c r="F372" s="14">
        <f t="shared" si="18"/>
        <v>1.5624999999999998E-2</v>
      </c>
      <c r="G372" s="13">
        <f t="shared" si="19"/>
        <v>1.2019230769230768E-2</v>
      </c>
      <c r="H372" s="14">
        <f t="shared" si="20"/>
        <v>1.2019230769230768E-2</v>
      </c>
      <c r="I372" s="11" t="s">
        <v>8</v>
      </c>
    </row>
    <row r="373" spans="1:9" s="12" customFormat="1" ht="12.75" x14ac:dyDescent="0.2">
      <c r="A373" s="10" t="s">
        <v>2</v>
      </c>
      <c r="B373" s="11">
        <v>405384</v>
      </c>
      <c r="C373" s="12" t="s">
        <v>297</v>
      </c>
      <c r="D373" s="11">
        <v>1</v>
      </c>
      <c r="E373" s="13">
        <v>1.5624999999999998E-2</v>
      </c>
      <c r="F373" s="14">
        <f t="shared" si="18"/>
        <v>1.5624999999999998E-2</v>
      </c>
      <c r="G373" s="13">
        <f t="shared" si="19"/>
        <v>1.2019230769230768E-2</v>
      </c>
      <c r="H373" s="14">
        <f t="shared" si="20"/>
        <v>1.2019230769230768E-2</v>
      </c>
      <c r="I373" s="11" t="s">
        <v>9</v>
      </c>
    </row>
    <row r="374" spans="1:9" s="12" customFormat="1" ht="12.75" x14ac:dyDescent="0.2">
      <c r="A374" s="10" t="s">
        <v>2</v>
      </c>
      <c r="B374" s="11">
        <v>405446</v>
      </c>
      <c r="C374" s="12" t="s">
        <v>298</v>
      </c>
      <c r="D374" s="11">
        <v>1</v>
      </c>
      <c r="E374" s="13">
        <v>1.5624999999999998E-2</v>
      </c>
      <c r="F374" s="14">
        <f t="shared" si="18"/>
        <v>1.5624999999999998E-2</v>
      </c>
      <c r="G374" s="13">
        <f t="shared" si="19"/>
        <v>1.2019230769230768E-2</v>
      </c>
      <c r="H374" s="14">
        <f t="shared" si="20"/>
        <v>1.2019230769230768E-2</v>
      </c>
      <c r="I374" s="11" t="s">
        <v>9</v>
      </c>
    </row>
    <row r="375" spans="1:9" s="12" customFormat="1" ht="12.75" x14ac:dyDescent="0.2">
      <c r="A375" s="10" t="s">
        <v>2</v>
      </c>
      <c r="B375" s="11">
        <v>466854</v>
      </c>
      <c r="C375" s="12" t="s">
        <v>299</v>
      </c>
      <c r="D375" s="11">
        <v>1</v>
      </c>
      <c r="E375" s="13">
        <v>0</v>
      </c>
      <c r="F375" s="14">
        <f t="shared" si="18"/>
        <v>0</v>
      </c>
      <c r="G375" s="13">
        <f t="shared" si="19"/>
        <v>0</v>
      </c>
      <c r="H375" s="14">
        <f t="shared" si="20"/>
        <v>0</v>
      </c>
      <c r="I375" s="11" t="s">
        <v>10</v>
      </c>
    </row>
    <row r="376" spans="1:9" s="12" customFormat="1" ht="12.75" x14ac:dyDescent="0.2">
      <c r="A376" s="26" t="s">
        <v>2</v>
      </c>
      <c r="B376" s="27">
        <v>514091</v>
      </c>
      <c r="C376" s="28" t="s">
        <v>300</v>
      </c>
      <c r="D376" s="27">
        <v>2</v>
      </c>
      <c r="E376" s="29">
        <v>0</v>
      </c>
      <c r="F376" s="30">
        <f t="shared" si="18"/>
        <v>0</v>
      </c>
      <c r="G376" s="29">
        <f t="shared" si="19"/>
        <v>0</v>
      </c>
      <c r="H376" s="30">
        <f t="shared" si="20"/>
        <v>0</v>
      </c>
      <c r="I376" s="11" t="s">
        <v>10</v>
      </c>
    </row>
    <row r="377" spans="1:9" s="12" customFormat="1" ht="12.75" x14ac:dyDescent="0.2">
      <c r="A377" s="31"/>
      <c r="B377" s="32"/>
      <c r="C377" s="33"/>
      <c r="D377" s="32"/>
      <c r="E377" s="25"/>
      <c r="F377" s="24">
        <f>SUM(F9:F376)</f>
        <v>14133.429687499996</v>
      </c>
      <c r="G377" s="25"/>
      <c r="H377" s="24">
        <f>SUM(H9:H376)</f>
        <v>10871.868990384608</v>
      </c>
      <c r="I377" s="11"/>
    </row>
    <row r="378" spans="1:9" s="12" customFormat="1" ht="12.75" x14ac:dyDescent="0.2">
      <c r="A378" s="10"/>
      <c r="B378" s="11"/>
      <c r="D378" s="11"/>
      <c r="E378" s="13"/>
      <c r="F378" s="14"/>
      <c r="G378" s="13"/>
      <c r="H378" s="14"/>
      <c r="I378" s="11"/>
    </row>
    <row r="379" spans="1:9" x14ac:dyDescent="0.25">
      <c r="D379" s="7"/>
      <c r="E379" s="5"/>
      <c r="I379" s="7"/>
    </row>
    <row r="380" spans="1:9" s="1" customFormat="1" ht="18.75" x14ac:dyDescent="0.3">
      <c r="A380" s="39" t="s">
        <v>308</v>
      </c>
      <c r="B380" s="39"/>
      <c r="C380" s="39"/>
      <c r="D380" s="39"/>
      <c r="E380" s="39"/>
      <c r="F380" s="39"/>
      <c r="G380" s="39"/>
      <c r="H380" s="39"/>
      <c r="I380" s="8"/>
    </row>
    <row r="381" spans="1:9" s="1" customFormat="1" ht="18.75" x14ac:dyDescent="0.3">
      <c r="A381" s="38" t="s">
        <v>0</v>
      </c>
      <c r="B381" s="38"/>
      <c r="C381" s="38"/>
      <c r="D381" s="38"/>
      <c r="E381" s="38"/>
      <c r="F381" s="38"/>
      <c r="G381" s="38"/>
      <c r="H381" s="38"/>
      <c r="I381" s="8"/>
    </row>
    <row r="382" spans="1:9" s="1" customFormat="1" ht="18.75" x14ac:dyDescent="0.3">
      <c r="A382" s="37" t="s">
        <v>306</v>
      </c>
      <c r="B382" s="37"/>
      <c r="C382" s="37"/>
      <c r="D382" s="37"/>
      <c r="E382" s="37"/>
      <c r="F382" s="37"/>
      <c r="G382" s="37"/>
      <c r="H382" s="37"/>
      <c r="I382" s="8"/>
    </row>
  </sheetData>
  <sortState xmlns:xlrd2="http://schemas.microsoft.com/office/spreadsheetml/2017/richdata2" ref="A9:L378">
    <sortCondition ref="C9:C378"/>
  </sortState>
  <mergeCells count="10">
    <mergeCell ref="A1:H1"/>
    <mergeCell ref="A2:H2"/>
    <mergeCell ref="A3:H3"/>
    <mergeCell ref="A382:H382"/>
    <mergeCell ref="A381:H381"/>
    <mergeCell ref="A380:H380"/>
    <mergeCell ref="A4:I4"/>
    <mergeCell ref="A5:H5"/>
    <mergeCell ref="A6:H6"/>
    <mergeCell ref="A7:H7"/>
  </mergeCells>
  <pageMargins left="0.70866141732283472" right="0.70866141732283472" top="0.74803149606299213" bottom="0.74803149606299213" header="0.31496062992125984" footer="0.31496062992125984"/>
  <pageSetup scale="52" fitToHeight="0" orientation="portrait" r:id="rId1"/>
  <headerFooter>
    <oddHeader>&amp;C&amp;"-,Bold"The DeadStock Broker / www.deadstockbroker.com</oddHeader>
    <oddFooter>&amp;CPhone / Fax: (250) 758-2055
Email: info@deadstockbroker.com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83A873-AB1E-4559-AAD6-F5381898D1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C6B405-5A18-4B3F-BD50-8D517E19DDD2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3.xml><?xml version="1.0" encoding="utf-8"?>
<ds:datastoreItem xmlns:ds="http://schemas.openxmlformats.org/officeDocument/2006/customXml" ds:itemID="{928F1B1F-C5D2-4EE5-A7D2-EF39CBAD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LOT4003 GREENLINE</vt:lpstr>
      <vt:lpstr>'LOT4003 GREENLINE'!Print_Titles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Uthe</dc:creator>
  <cp:lastModifiedBy>John Gregory</cp:lastModifiedBy>
  <cp:lastPrinted>2024-11-14T23:33:40Z</cp:lastPrinted>
  <dcterms:created xsi:type="dcterms:W3CDTF">2022-12-28T20:59:52Z</dcterms:created>
  <dcterms:modified xsi:type="dcterms:W3CDTF">2024-11-19T00:34:45Z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0x0101009000711FF9D9D842B3E30DDB3CC8BE72</vt:lpwstr>
  </property>
  <property fmtid="{D5CDD505-2E9C-101B-9397-08002B2CF9AE}" pid="3" name="MediaServiceImageTags">
    <vt:lpwstr/>
  </property>
</Properties>
</file>