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527 BUCHER (APPLIED INDUSTRIAL)/"/>
    </mc:Choice>
  </mc:AlternateContent>
  <xr:revisionPtr revIDLastSave="716" documentId="13_ncr:1_{12A43A13-E446-4CDC-AA9E-D87E1CE02AA1}" xr6:coauthVersionLast="47" xr6:coauthVersionMax="47" xr10:uidLastSave="{61B67560-B2C2-47D7-B030-0848E19E0261}"/>
  <bookViews>
    <workbookView xWindow="-120" yWindow="-120" windowWidth="29040" windowHeight="15720" xr2:uid="{00000000-000D-0000-FFFF-FFFF00000000}"/>
  </bookViews>
  <sheets>
    <sheet name="LOT3527 BUCHER" sheetId="1" r:id="rId1"/>
  </sheets>
  <definedNames>
    <definedName name="_xlnm.Print_Area" localSheetId="0">'LOT3527 BUCHER'!$A$1:$G$29</definedName>
    <definedName name="_xlnm.Print_Titles" localSheetId="0">'LOT3527 BUCHER'!$6:$6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E22" i="1"/>
  <c r="E8" i="1"/>
  <c r="F8" i="1"/>
  <c r="G8" i="1" s="1"/>
  <c r="E9" i="1"/>
  <c r="F9" i="1"/>
  <c r="G9" i="1" s="1"/>
  <c r="E10" i="1"/>
  <c r="F10" i="1"/>
  <c r="G10" i="1"/>
  <c r="E11" i="1"/>
  <c r="F11" i="1"/>
  <c r="G11" i="1" s="1"/>
  <c r="E12" i="1"/>
  <c r="F12" i="1"/>
  <c r="G12" i="1"/>
  <c r="E13" i="1"/>
  <c r="F13" i="1"/>
  <c r="G13" i="1"/>
  <c r="E14" i="1"/>
  <c r="F14" i="1"/>
  <c r="G14" i="1" s="1"/>
  <c r="E15" i="1"/>
  <c r="F15" i="1"/>
  <c r="G15" i="1" s="1"/>
  <c r="E16" i="1"/>
  <c r="F16" i="1"/>
  <c r="G16" i="1" s="1"/>
  <c r="E17" i="1"/>
  <c r="F17" i="1"/>
  <c r="G17" i="1" s="1"/>
  <c r="E18" i="1"/>
  <c r="F18" i="1"/>
  <c r="G18" i="1" s="1"/>
  <c r="E19" i="1"/>
  <c r="F19" i="1"/>
  <c r="G19" i="1" s="1"/>
  <c r="E20" i="1"/>
  <c r="F20" i="1"/>
  <c r="G20" i="1"/>
  <c r="E21" i="1"/>
  <c r="F21" i="1"/>
  <c r="G21" i="1"/>
  <c r="F7" i="1"/>
  <c r="G7" i="1" s="1"/>
  <c r="E7" i="1"/>
</calcChain>
</file>

<file path=xl/sharedStrings.xml><?xml version="1.0" encoding="utf-8"?>
<sst xmlns="http://schemas.openxmlformats.org/spreadsheetml/2006/main" count="45" uniqueCount="30">
  <si>
    <t>Qty</t>
  </si>
  <si>
    <t>ALL PRODUCT GUARANTEED!!</t>
  </si>
  <si>
    <t>Email: inventory@deadstockbroker.com</t>
  </si>
  <si>
    <t>Shipping and tax (if applicable) not included in price.</t>
  </si>
  <si>
    <t>The DeadStock Broker</t>
  </si>
  <si>
    <t>Web: www.deadstockbroker.com</t>
  </si>
  <si>
    <t>Contact Sales: (250) 758-2055 (phone / fax / sms 24 hrs)</t>
  </si>
  <si>
    <t>Contact our sales team by web, email or phone to purchase these machines.</t>
  </si>
  <si>
    <t>Part Number</t>
  </si>
  <si>
    <t>LOT3527 Surplus Bucher Inventory</t>
  </si>
  <si>
    <t>Brand</t>
  </si>
  <si>
    <t>BUCHER</t>
  </si>
  <si>
    <t>BCR_CDM-1779</t>
  </si>
  <si>
    <t>BCR_CDM-1936</t>
  </si>
  <si>
    <t>BCR_DRV 24V DT04 200BAR NOTPIN</t>
  </si>
  <si>
    <t>BCR_EMDV-08-N-4J-0-12DD</t>
  </si>
  <si>
    <t>BCR_EPFB-1718-00</t>
  </si>
  <si>
    <t>BCR_FDCV-12-N-12TA-44</t>
  </si>
  <si>
    <t>BCR_HDS15/1T90/700ECRV15VDP50P31K05C17L1</t>
  </si>
  <si>
    <t>BCR_LVS08 12V COIL 100233671</t>
  </si>
  <si>
    <t>BCR_LVS08BB4A5CT41A2002C</t>
  </si>
  <si>
    <t>BCR_LVS08BB4D5CT41A2002C</t>
  </si>
  <si>
    <t>BCR_LVS08FF4DFCT41A2002C</t>
  </si>
  <si>
    <t>BCR_LVS12KK4DFFT42C2002B-TT</t>
  </si>
  <si>
    <t>BCR_LVS12LL4DCFT42A2002B-TT</t>
  </si>
  <si>
    <t>BCR_LVS-A-SA21-U9/16A2000</t>
  </si>
  <si>
    <t>BCR_PRRS-08-N-S-0-15/5.0</t>
  </si>
  <si>
    <r>
      <t xml:space="preserve">Unit Replacement Cost </t>
    </r>
    <r>
      <rPr>
        <b/>
        <sz val="12"/>
        <color theme="8" tint="-0.249977111117893"/>
        <rFont val="Aptos"/>
        <family val="2"/>
      </rPr>
      <t>USD</t>
    </r>
  </si>
  <si>
    <r>
      <t xml:space="preserve">Total Replacement Cost </t>
    </r>
    <r>
      <rPr>
        <b/>
        <sz val="12"/>
        <color theme="8" tint="-0.249977111117893"/>
        <rFont val="Aptos"/>
        <family val="2"/>
      </rPr>
      <t>USD</t>
    </r>
  </si>
  <si>
    <r>
      <t xml:space="preserve">Unit Replacement Cost </t>
    </r>
    <r>
      <rPr>
        <b/>
        <sz val="12"/>
        <color theme="5" tint="-0.249977111117893"/>
        <rFont val="Aptos"/>
        <family val="2"/>
      </rPr>
      <t>CAD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</si>
</sst>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b/>
      <sz val="12"/>
      <color theme="8" tint="-0.249977111117893"/>
      <name val="Aptos"/>
      <family val="2"/>
    </font>
    <font>
      <b/>
      <sz val="12"/>
      <color theme="5" tint="-0.249977111117893"/>
      <name val="Aptos"/>
      <family val="2"/>
    </font>
    <font>
      <sz val="12"/>
      <color rgb="FF000000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1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/>
    <xf numFmtId="0" fontId="8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wrapText="1" readingOrder="1"/>
    </xf>
    <xf numFmtId="165" fontId="8" fillId="2" borderId="1" xfId="1" applyNumberFormat="1" applyFont="1" applyFill="1" applyBorder="1" applyAlignment="1">
      <alignment horizontal="right" wrapText="1" readingOrder="1"/>
    </xf>
    <xf numFmtId="0" fontId="11" fillId="0" borderId="0" xfId="2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165" fontId="6" fillId="0" borderId="2" xfId="1" applyNumberFormat="1" applyFont="1" applyBorder="1" applyAlignment="1">
      <alignment horizontal="right" vertical="center"/>
    </xf>
    <xf numFmtId="165" fontId="8" fillId="3" borderId="1" xfId="1" applyNumberFormat="1" applyFont="1" applyFill="1" applyBorder="1" applyAlignment="1">
      <alignment horizontal="right" wrapText="1" readingOrder="1"/>
    </xf>
    <xf numFmtId="165" fontId="7" fillId="4" borderId="2" xfId="0" applyNumberFormat="1" applyFont="1" applyFill="1" applyBorder="1" applyAlignment="1">
      <alignment horizontal="right" vertical="center"/>
    </xf>
    <xf numFmtId="165" fontId="7" fillId="4" borderId="2" xfId="0" applyNumberFormat="1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7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8"/>
  <sheetViews>
    <sheetView tabSelected="1" zoomScaleNormal="100" workbookViewId="0"/>
  </sheetViews>
  <sheetFormatPr defaultColWidth="9.140625" defaultRowHeight="15.75" x14ac:dyDescent="0.25"/>
  <cols>
    <col min="1" max="1" width="26.85546875" style="1" customWidth="1"/>
    <col min="2" max="2" width="51.85546875" style="2" customWidth="1"/>
    <col min="3" max="3" width="8.42578125" style="1" customWidth="1"/>
    <col min="4" max="4" width="18.140625" style="3" customWidth="1"/>
    <col min="5" max="5" width="18.140625" style="17" customWidth="1"/>
    <col min="6" max="7" width="18.140625" style="18" customWidth="1"/>
    <col min="8" max="16384" width="9.140625" style="4"/>
  </cols>
  <sheetData>
    <row r="2" spans="1:7" ht="34.5" x14ac:dyDescent="0.25">
      <c r="A2" s="25" t="s">
        <v>4</v>
      </c>
      <c r="B2" s="25"/>
      <c r="C2" s="25"/>
      <c r="D2" s="25"/>
      <c r="E2" s="25"/>
      <c r="F2" s="25"/>
      <c r="G2" s="25"/>
    </row>
    <row r="3" spans="1:7" ht="28.5" x14ac:dyDescent="0.25">
      <c r="A3" s="24" t="s">
        <v>9</v>
      </c>
      <c r="B3" s="24"/>
      <c r="C3" s="24"/>
      <c r="D3" s="24"/>
      <c r="E3" s="24"/>
      <c r="F3" s="24"/>
      <c r="G3" s="24"/>
    </row>
    <row r="4" spans="1:7" x14ac:dyDescent="0.25">
      <c r="A4" s="28" t="s">
        <v>7</v>
      </c>
      <c r="B4" s="28"/>
      <c r="C4" s="28"/>
      <c r="D4" s="28"/>
      <c r="E4" s="28"/>
      <c r="F4" s="28"/>
      <c r="G4" s="28"/>
    </row>
    <row r="6" spans="1:7" ht="59.25" customHeight="1" x14ac:dyDescent="0.25">
      <c r="A6" s="5" t="s">
        <v>10</v>
      </c>
      <c r="B6" s="6" t="s">
        <v>8</v>
      </c>
      <c r="C6" s="5" t="s">
        <v>0</v>
      </c>
      <c r="D6" s="7" t="s">
        <v>27</v>
      </c>
      <c r="E6" s="12" t="s">
        <v>28</v>
      </c>
      <c r="F6" s="7" t="s">
        <v>29</v>
      </c>
      <c r="G6" s="12" t="s">
        <v>29</v>
      </c>
    </row>
    <row r="7" spans="1:7" s="2" customFormat="1" ht="21.75" customHeight="1" x14ac:dyDescent="0.25">
      <c r="A7" s="20" t="s">
        <v>11</v>
      </c>
      <c r="B7" s="19" t="s">
        <v>13</v>
      </c>
      <c r="C7" s="20">
        <v>6</v>
      </c>
      <c r="D7" s="21">
        <v>1637.4812820512821</v>
      </c>
      <c r="E7" s="21">
        <f>C7*D7</f>
        <v>9824.8876923076932</v>
      </c>
      <c r="F7" s="21">
        <f>D7*1.3</f>
        <v>2128.7256666666667</v>
      </c>
      <c r="G7" s="21">
        <f>C7*F7</f>
        <v>12772.353999999999</v>
      </c>
    </row>
    <row r="8" spans="1:7" s="2" customFormat="1" ht="21.75" customHeight="1" x14ac:dyDescent="0.25">
      <c r="A8" s="20" t="s">
        <v>11</v>
      </c>
      <c r="B8" s="19" t="s">
        <v>24</v>
      </c>
      <c r="C8" s="20">
        <v>182</v>
      </c>
      <c r="D8" s="21">
        <v>724.74992854140396</v>
      </c>
      <c r="E8" s="21">
        <f t="shared" ref="E8:E21" si="0">C8*D8</f>
        <v>131904.48699453552</v>
      </c>
      <c r="F8" s="21">
        <f t="shared" ref="F8:F21" si="1">D8*1.3</f>
        <v>942.17490710382515</v>
      </c>
      <c r="G8" s="21">
        <f t="shared" ref="G8:G21" si="2">C8*F8</f>
        <v>171475.83309289618</v>
      </c>
    </row>
    <row r="9" spans="1:7" s="2" customFormat="1" ht="21.75" customHeight="1" x14ac:dyDescent="0.25">
      <c r="A9" s="20" t="s">
        <v>11</v>
      </c>
      <c r="B9" s="19" t="s">
        <v>12</v>
      </c>
      <c r="C9" s="20">
        <v>141</v>
      </c>
      <c r="D9" s="21">
        <v>90.370420076377513</v>
      </c>
      <c r="E9" s="21">
        <f t="shared" si="0"/>
        <v>12742.22923076923</v>
      </c>
      <c r="F9" s="21">
        <f t="shared" si="1"/>
        <v>117.48154609929077</v>
      </c>
      <c r="G9" s="21">
        <f t="shared" si="2"/>
        <v>16564.897999999997</v>
      </c>
    </row>
    <row r="10" spans="1:7" s="2" customFormat="1" ht="21.75" customHeight="1" x14ac:dyDescent="0.25">
      <c r="A10" s="20" t="s">
        <v>11</v>
      </c>
      <c r="B10" s="19" t="s">
        <v>14</v>
      </c>
      <c r="C10" s="20">
        <v>73</v>
      </c>
      <c r="D10" s="21">
        <v>80.740316122233935</v>
      </c>
      <c r="E10" s="21">
        <f t="shared" si="0"/>
        <v>5894.043076923077</v>
      </c>
      <c r="F10" s="21">
        <f t="shared" si="1"/>
        <v>104.96241095890412</v>
      </c>
      <c r="G10" s="21">
        <f t="shared" si="2"/>
        <v>7662.2560000000003</v>
      </c>
    </row>
    <row r="11" spans="1:7" s="2" customFormat="1" ht="21.75" customHeight="1" x14ac:dyDescent="0.25">
      <c r="A11" s="20" t="s">
        <v>11</v>
      </c>
      <c r="B11" s="19" t="s">
        <v>15</v>
      </c>
      <c r="C11" s="20">
        <v>139</v>
      </c>
      <c r="D11" s="21">
        <v>64.297653569452123</v>
      </c>
      <c r="E11" s="21">
        <f t="shared" si="0"/>
        <v>8937.3738461538451</v>
      </c>
      <c r="F11" s="21">
        <f t="shared" si="1"/>
        <v>83.58694964028777</v>
      </c>
      <c r="G11" s="21">
        <f t="shared" si="2"/>
        <v>11618.585999999999</v>
      </c>
    </row>
    <row r="12" spans="1:7" s="2" customFormat="1" ht="21.75" customHeight="1" x14ac:dyDescent="0.25">
      <c r="A12" s="20" t="s">
        <v>11</v>
      </c>
      <c r="B12" s="19" t="s">
        <v>16</v>
      </c>
      <c r="C12" s="20">
        <v>142</v>
      </c>
      <c r="D12" s="21">
        <v>274.96765980498373</v>
      </c>
      <c r="E12" s="21">
        <f t="shared" si="0"/>
        <v>39045.407692307686</v>
      </c>
      <c r="F12" s="21">
        <f t="shared" si="1"/>
        <v>357.45795774647888</v>
      </c>
      <c r="G12" s="21">
        <f t="shared" si="2"/>
        <v>50759.03</v>
      </c>
    </row>
    <row r="13" spans="1:7" s="2" customFormat="1" ht="21.75" customHeight="1" x14ac:dyDescent="0.25">
      <c r="A13" s="20" t="s">
        <v>11</v>
      </c>
      <c r="B13" s="19" t="s">
        <v>17</v>
      </c>
      <c r="C13" s="20">
        <v>180</v>
      </c>
      <c r="D13" s="21">
        <v>119.41042735042731</v>
      </c>
      <c r="E13" s="21">
        <f t="shared" si="0"/>
        <v>21493.876923076918</v>
      </c>
      <c r="F13" s="21">
        <f t="shared" si="1"/>
        <v>155.23355555555551</v>
      </c>
      <c r="G13" s="21">
        <f t="shared" si="2"/>
        <v>27942.039999999994</v>
      </c>
    </row>
    <row r="14" spans="1:7" s="2" customFormat="1" ht="21.75" customHeight="1" x14ac:dyDescent="0.25">
      <c r="A14" s="20" t="s">
        <v>11</v>
      </c>
      <c r="B14" s="19" t="s">
        <v>18</v>
      </c>
      <c r="C14" s="20">
        <v>112</v>
      </c>
      <c r="D14" s="21">
        <v>605.97346153846149</v>
      </c>
      <c r="E14" s="21">
        <f t="shared" si="0"/>
        <v>67869.027692307689</v>
      </c>
      <c r="F14" s="21">
        <f t="shared" si="1"/>
        <v>787.76549999999997</v>
      </c>
      <c r="G14" s="21">
        <f t="shared" si="2"/>
        <v>88229.736000000004</v>
      </c>
    </row>
    <row r="15" spans="1:7" s="2" customFormat="1" ht="21.75" customHeight="1" x14ac:dyDescent="0.25">
      <c r="A15" s="20" t="s">
        <v>11</v>
      </c>
      <c r="B15" s="19" t="s">
        <v>19</v>
      </c>
      <c r="C15" s="20">
        <v>231</v>
      </c>
      <c r="D15" s="21">
        <v>19.557762237762237</v>
      </c>
      <c r="E15" s="21">
        <f t="shared" si="0"/>
        <v>4517.8430769230763</v>
      </c>
      <c r="F15" s="21">
        <f t="shared" si="1"/>
        <v>25.425090909090908</v>
      </c>
      <c r="G15" s="21">
        <f t="shared" si="2"/>
        <v>5873.1959999999999</v>
      </c>
    </row>
    <row r="16" spans="1:7" s="2" customFormat="1" ht="21.75" customHeight="1" x14ac:dyDescent="0.25">
      <c r="A16" s="20" t="s">
        <v>11</v>
      </c>
      <c r="B16" s="19" t="s">
        <v>22</v>
      </c>
      <c r="C16" s="20">
        <v>95</v>
      </c>
      <c r="D16" s="21">
        <v>366.21472064777328</v>
      </c>
      <c r="E16" s="21">
        <f t="shared" si="0"/>
        <v>34790.398461538462</v>
      </c>
      <c r="F16" s="21">
        <f t="shared" si="1"/>
        <v>476.0791368421053</v>
      </c>
      <c r="G16" s="21">
        <f t="shared" si="2"/>
        <v>45227.518000000004</v>
      </c>
    </row>
    <row r="17" spans="1:7" s="2" customFormat="1" ht="21.75" customHeight="1" x14ac:dyDescent="0.25">
      <c r="A17" s="20" t="s">
        <v>11</v>
      </c>
      <c r="B17" s="19" t="s">
        <v>26</v>
      </c>
      <c r="C17" s="20">
        <v>150</v>
      </c>
      <c r="D17" s="21">
        <v>37.650666666666659</v>
      </c>
      <c r="E17" s="21">
        <f t="shared" si="0"/>
        <v>5647.5999999999985</v>
      </c>
      <c r="F17" s="21">
        <f t="shared" si="1"/>
        <v>48.94586666666666</v>
      </c>
      <c r="G17" s="21">
        <f t="shared" si="2"/>
        <v>7341.8799999999992</v>
      </c>
    </row>
    <row r="18" spans="1:7" s="2" customFormat="1" ht="21.75" customHeight="1" x14ac:dyDescent="0.25">
      <c r="A18" s="20" t="s">
        <v>11</v>
      </c>
      <c r="B18" s="19" t="s">
        <v>21</v>
      </c>
      <c r="C18" s="20">
        <v>104</v>
      </c>
      <c r="D18" s="21">
        <v>493.5580443285528</v>
      </c>
      <c r="E18" s="21">
        <f t="shared" si="0"/>
        <v>51330.036610169489</v>
      </c>
      <c r="F18" s="21">
        <f t="shared" si="1"/>
        <v>641.62545762711864</v>
      </c>
      <c r="G18" s="21">
        <f t="shared" si="2"/>
        <v>66729.047593220341</v>
      </c>
    </row>
    <row r="19" spans="1:7" s="2" customFormat="1" ht="21.75" customHeight="1" x14ac:dyDescent="0.25">
      <c r="A19" s="20" t="s">
        <v>11</v>
      </c>
      <c r="B19" s="19" t="s">
        <v>25</v>
      </c>
      <c r="C19" s="20">
        <v>144</v>
      </c>
      <c r="D19" s="21">
        <v>213.70160463192721</v>
      </c>
      <c r="E19" s="21">
        <f t="shared" si="0"/>
        <v>30773.031066997519</v>
      </c>
      <c r="F19" s="21">
        <f t="shared" si="1"/>
        <v>277.81208602150537</v>
      </c>
      <c r="G19" s="21">
        <f t="shared" si="2"/>
        <v>40004.940387096773</v>
      </c>
    </row>
    <row r="20" spans="1:7" s="2" customFormat="1" ht="21.75" customHeight="1" x14ac:dyDescent="0.25">
      <c r="A20" s="20" t="s">
        <v>11</v>
      </c>
      <c r="B20" s="19" t="s">
        <v>20</v>
      </c>
      <c r="C20" s="20">
        <v>230</v>
      </c>
      <c r="D20" s="21">
        <v>519.4520208604954</v>
      </c>
      <c r="E20" s="21">
        <f t="shared" si="0"/>
        <v>119473.96479791394</v>
      </c>
      <c r="F20" s="21">
        <f t="shared" si="1"/>
        <v>675.28762711864408</v>
      </c>
      <c r="G20" s="21">
        <f t="shared" si="2"/>
        <v>155316.15423728814</v>
      </c>
    </row>
    <row r="21" spans="1:7" s="2" customFormat="1" ht="21.75" customHeight="1" x14ac:dyDescent="0.25">
      <c r="A21" s="23" t="s">
        <v>11</v>
      </c>
      <c r="B21" s="22" t="s">
        <v>23</v>
      </c>
      <c r="C21" s="23">
        <v>175</v>
      </c>
      <c r="D21" s="21">
        <v>574.97807287449382</v>
      </c>
      <c r="E21" s="21">
        <f t="shared" si="0"/>
        <v>100621.16275303642</v>
      </c>
      <c r="F21" s="21">
        <f t="shared" si="1"/>
        <v>747.47149473684203</v>
      </c>
      <c r="G21" s="21">
        <f t="shared" si="2"/>
        <v>130807.51157894735</v>
      </c>
    </row>
    <row r="22" spans="1:7" s="2" customFormat="1" ht="27.75" customHeight="1" x14ac:dyDescent="0.25">
      <c r="A22" s="8"/>
      <c r="B22" s="9"/>
      <c r="C22" s="1"/>
      <c r="D22" s="11"/>
      <c r="E22" s="13">
        <f>SUM(E7:E21)</f>
        <v>644865.36991496058</v>
      </c>
      <c r="F22" s="15"/>
      <c r="G22" s="14">
        <f>SUM(G7:G21)</f>
        <v>838324.98088944866</v>
      </c>
    </row>
    <row r="23" spans="1:7" s="10" customFormat="1" x14ac:dyDescent="0.25">
      <c r="A23" s="30"/>
      <c r="B23" s="30"/>
      <c r="C23" s="30"/>
      <c r="D23" s="30"/>
      <c r="E23" s="30"/>
      <c r="F23" s="16"/>
      <c r="G23" s="16"/>
    </row>
    <row r="24" spans="1:7" ht="18.75" x14ac:dyDescent="0.25">
      <c r="A24" s="27" t="s">
        <v>3</v>
      </c>
      <c r="B24" s="27"/>
      <c r="C24" s="27"/>
      <c r="D24" s="27"/>
      <c r="E24" s="27"/>
      <c r="F24" s="27"/>
      <c r="G24" s="27"/>
    </row>
    <row r="25" spans="1:7" ht="18.75" x14ac:dyDescent="0.3">
      <c r="A25" s="29" t="s">
        <v>1</v>
      </c>
      <c r="B25" s="29"/>
      <c r="C25" s="29"/>
      <c r="D25" s="29"/>
      <c r="E25" s="29"/>
      <c r="F25" s="29"/>
      <c r="G25" s="29"/>
    </row>
    <row r="26" spans="1:7" ht="18.75" x14ac:dyDescent="0.3">
      <c r="A26" s="26" t="s">
        <v>6</v>
      </c>
      <c r="B26" s="26"/>
      <c r="C26" s="26"/>
      <c r="D26" s="26"/>
      <c r="E26" s="26"/>
      <c r="F26" s="26"/>
      <c r="G26" s="26"/>
    </row>
    <row r="27" spans="1:7" ht="18.75" x14ac:dyDescent="0.3">
      <c r="A27" s="26" t="s">
        <v>2</v>
      </c>
      <c r="B27" s="26"/>
      <c r="C27" s="26"/>
      <c r="D27" s="26"/>
      <c r="E27" s="26"/>
      <c r="F27" s="26"/>
      <c r="G27" s="26"/>
    </row>
    <row r="28" spans="1:7" ht="18.75" x14ac:dyDescent="0.25">
      <c r="A28" s="27" t="s">
        <v>5</v>
      </c>
      <c r="B28" s="27"/>
      <c r="C28" s="27"/>
      <c r="D28" s="27"/>
      <c r="E28" s="27"/>
      <c r="F28" s="27"/>
      <c r="G28" s="27"/>
    </row>
  </sheetData>
  <mergeCells count="9">
    <mergeCell ref="A3:G3"/>
    <mergeCell ref="A2:G2"/>
    <mergeCell ref="A27:G27"/>
    <mergeCell ref="A28:G28"/>
    <mergeCell ref="A4:G4"/>
    <mergeCell ref="A24:G24"/>
    <mergeCell ref="A25:G25"/>
    <mergeCell ref="A26:G26"/>
    <mergeCell ref="A23:E23"/>
  </mergeCells>
  <pageMargins left="0.7" right="0.7" top="0.75" bottom="0.75" header="0.3" footer="0.3"/>
  <pageSetup scale="57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LOT3527 BUCHER</vt:lpstr>
      <vt:lpstr>'LOT3527 BUCHER'!Print_Area</vt:lpstr>
      <vt:lpstr>'LOT3527 BUCHER'!Print_Titles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2024-08-28T00:10:48Z</cp:lastPrinted>
  <dcterms:created xsi:type="dcterms:W3CDTF">2022-06-22T16:00:04Z</dcterms:created>
  <dcterms:modified xsi:type="dcterms:W3CDTF">2024-08-30T22:31:27Z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