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OneDrive\Desktop\"/>
    </mc:Choice>
  </mc:AlternateContent>
  <xr:revisionPtr revIDLastSave="0" documentId="13_ncr:1_{1C6F90F5-197F-42EC-B7E6-183E48021B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4" i="1"/>
  <c r="C191" i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E191" i="1" l="1"/>
  <c r="G191" i="1"/>
</calcChain>
</file>

<file path=xl/sharedStrings.xml><?xml version="1.0" encoding="utf-8"?>
<sst xmlns="http://schemas.openxmlformats.org/spreadsheetml/2006/main" count="318" uniqueCount="191">
  <si>
    <t>PART#</t>
  </si>
  <si>
    <t>DESCRIPTION</t>
  </si>
  <si>
    <t>QTY</t>
  </si>
  <si>
    <t>MILLIONS MORE AT 35% - 60% DISCOUNT ON OUR WEBSITE</t>
  </si>
  <si>
    <t>MAKE AN OFFER!!</t>
  </si>
  <si>
    <t>WWW.DEADSTOCKBROKER.COM  E-MAIL: inventory@deadstockbroker.com</t>
  </si>
  <si>
    <t>THE SUPPLIER IS LOOKING FOR REASONABLE OFFERS ON THIS STOCK</t>
  </si>
  <si>
    <t>THIS LOT CAN BE PURCHASED IN WHOLE OR IN PART</t>
  </si>
  <si>
    <t>ALL PRODUCT GUARANTEED!!</t>
  </si>
  <si>
    <t>MINIMUM ORDERS APPLY</t>
  </si>
  <si>
    <r>
      <t xml:space="preserve">REPLACEMENT COSTS ARE SHOWN FOR </t>
    </r>
    <r>
      <rPr>
        <b/>
        <i/>
        <u/>
        <sz val="10"/>
        <color indexed="10"/>
        <rFont val="Arial"/>
        <family val="2"/>
      </rPr>
      <t>REFERENCE ONLY</t>
    </r>
  </si>
  <si>
    <r>
      <t xml:space="preserve">DOES </t>
    </r>
    <r>
      <rPr>
        <b/>
        <i/>
        <u/>
        <sz val="10"/>
        <rFont val="Arial"/>
        <family val="2"/>
      </rPr>
      <t>YOUR</t>
    </r>
    <r>
      <rPr>
        <b/>
        <sz val="10"/>
        <rFont val="Arial"/>
        <family val="2"/>
      </rPr>
      <t xml:space="preserve"> VENDOR GIVE YOU EXTRA DISCOUNTS?? - </t>
    </r>
    <r>
      <rPr>
        <b/>
        <i/>
        <u/>
        <sz val="10"/>
        <rFont val="Arial"/>
        <family val="2"/>
      </rPr>
      <t>WE</t>
    </r>
    <r>
      <rPr>
        <b/>
        <sz val="10"/>
        <rFont val="Arial"/>
        <family val="2"/>
      </rPr>
      <t xml:space="preserve"> DO!!</t>
    </r>
  </si>
  <si>
    <t>UNIT REPLACEMENT COST CAD</t>
  </si>
  <si>
    <t>TOTAL REPLACEMENT COST CAD</t>
  </si>
  <si>
    <t>UNIT REPLACEMENT COST USD</t>
  </si>
  <si>
    <t>TOTAL REPLACEMENT COST USD</t>
  </si>
  <si>
    <t>1405-08-08</t>
  </si>
  <si>
    <t>ADAPTEUR DROIT - FEMELLE NPTF/FEMELLE NPSM SWIVEL</t>
  </si>
  <si>
    <t>1405-12-12</t>
  </si>
  <si>
    <t>1501-04-06</t>
  </si>
  <si>
    <t>ADAPTEUR 90DEG. - MALE NPT/ FEMELLE NPSM SWIVEL</t>
  </si>
  <si>
    <t>1501-06-08</t>
  </si>
  <si>
    <t>1501-16-16</t>
  </si>
  <si>
    <t>1502-08-08</t>
  </si>
  <si>
    <t>ADAPTEUR 90DEG. - FEM. NPT/ FEM. NPSM SWIVEL</t>
  </si>
  <si>
    <t>1603-12-12-12</t>
  </si>
  <si>
    <t>ADAPTATEUR "T" FEMELLE</t>
  </si>
  <si>
    <t>2403-20-20</t>
  </si>
  <si>
    <t>ADAPTEUR UNION - MALE JIC/ MALE JIC</t>
  </si>
  <si>
    <t>ADAPTEUR DROIT - MALE JIC/ MALE NPT</t>
  </si>
  <si>
    <t>2404-16-08</t>
  </si>
  <si>
    <t>2404-16-20</t>
  </si>
  <si>
    <t>2404-24-24</t>
  </si>
  <si>
    <t>REDUCTEUR RIGIDE - FEMELLE JIC/MALE JIC</t>
  </si>
  <si>
    <t>2406-24-20</t>
  </si>
  <si>
    <t>ADAPTEUR COUDE 90 DEG. UNION - MALE JIC/MALE JIC</t>
  </si>
  <si>
    <t>ADAPTEUR COUDE 90DEG. UNION - MALE JIC/MALE JIC</t>
  </si>
  <si>
    <t>2500-16-16</t>
  </si>
  <si>
    <t>ADAPTEUR COUDE 90DEG. - MALE JIC/MALE NPT</t>
  </si>
  <si>
    <t>2501-16-24</t>
  </si>
  <si>
    <t>2501-20-20</t>
  </si>
  <si>
    <t>2501L-20-20</t>
  </si>
  <si>
    <t>ADAPTEUR COUDE 90DEG. - MALE JIC/MALE NPT LONG</t>
  </si>
  <si>
    <t>ADAPTEUR COUDE 45DEG. - MALE JIC/MALE NPT</t>
  </si>
  <si>
    <t>2601-24-24-24</t>
  </si>
  <si>
    <t>ADAPTEUR T BRANCH TEE - MJIC/MJIC/MNPT</t>
  </si>
  <si>
    <t>2603-12-12-12</t>
  </si>
  <si>
    <t>ADAPTEUR T UNION - MALE JIC</t>
  </si>
  <si>
    <t>2605-16-16-16</t>
  </si>
  <si>
    <t>ADAPTEUR T - MALE JIC X MALE FEM. NPT</t>
  </si>
  <si>
    <t>2706LN-06-06</t>
  </si>
  <si>
    <t>ADAPTEUR PASSE-CLOISON DROIT - MALE NPT/MALE JIC</t>
  </si>
  <si>
    <t>2706LN-06-08</t>
  </si>
  <si>
    <t>UNION M-M ORBS AJUSTABLE</t>
  </si>
  <si>
    <t>3474-16-16</t>
  </si>
  <si>
    <t>ADAPTEUR UNION - FEMELLE NPTF/FEMELLE NPTF</t>
  </si>
  <si>
    <t>ADAPTEUR UNION - MALE NPT/ MALE NPT</t>
  </si>
  <si>
    <t>ADAPTEUR REDUCTEUR - MALE NPT/FEMELLE NPT</t>
  </si>
  <si>
    <t>5405-20-20</t>
  </si>
  <si>
    <t>5406-16-04</t>
  </si>
  <si>
    <t>5406-16-06</t>
  </si>
  <si>
    <t>5406-20-12</t>
  </si>
  <si>
    <t>5406-20-16</t>
  </si>
  <si>
    <t>5406-24-16</t>
  </si>
  <si>
    <t>5406-32-24</t>
  </si>
  <si>
    <t>5406P-20</t>
  </si>
  <si>
    <t>BOUCHON HEXAGONALE - MALE NPT</t>
  </si>
  <si>
    <t>ADAPTEUR COUDE 90DEG. - MALE NPT/MALE NPT</t>
  </si>
  <si>
    <t>5500-24-24</t>
  </si>
  <si>
    <t>ADAPTEUR COUDE 90DEG. - MALE NPT/FEMELLE NPT</t>
  </si>
  <si>
    <t>5502-16-12</t>
  </si>
  <si>
    <t>ADAPTEUR COUDE 90DEG. - FEMELLE NPT/FEMELLE NPT</t>
  </si>
  <si>
    <t>5602-02-02-02</t>
  </si>
  <si>
    <t>ADAPTEUR "STREET TEE" MALE NPT/FEMELLE NPT/FE</t>
  </si>
  <si>
    <t>5602-16-16-16</t>
  </si>
  <si>
    <t>5605-06-06-06</t>
  </si>
  <si>
    <t>ADAPTEUR "T" - FEM. NPT/FEM. NPT/FEM.</t>
  </si>
  <si>
    <t>5605-12-12-12</t>
  </si>
  <si>
    <t>5605-16-16-16</t>
  </si>
  <si>
    <t>ADAPTEUR DROIT - MALE JIC/ MALE ORB</t>
  </si>
  <si>
    <t>6400-16-12</t>
  </si>
  <si>
    <t>6400-16-20</t>
  </si>
  <si>
    <t>6400-20-12</t>
  </si>
  <si>
    <t>6400-20-16</t>
  </si>
  <si>
    <t>6400-20-24</t>
  </si>
  <si>
    <t>6400-24-20</t>
  </si>
  <si>
    <t>6400-32-32</t>
  </si>
  <si>
    <t>ADAPTEUR DROIT - MALE ORB/ MALE NPT</t>
  </si>
  <si>
    <t>6401-20-12</t>
  </si>
  <si>
    <t>ADAPTEUR DROIT - MALE ORB/ FEMELLE JIC</t>
  </si>
  <si>
    <t>6402-16-16</t>
  </si>
  <si>
    <t>ADAPTEUR DROIT - MALE ORB/ FEMELLE NPT</t>
  </si>
  <si>
    <t>6405-16-12</t>
  </si>
  <si>
    <t>6405-16-20</t>
  </si>
  <si>
    <t>6405-20-20</t>
  </si>
  <si>
    <t>6408-04</t>
  </si>
  <si>
    <t>BOUCHON HEXAGONAL - MALE ORB</t>
  </si>
  <si>
    <t>6408-10</t>
  </si>
  <si>
    <t>6408-12</t>
  </si>
  <si>
    <t>6408-24</t>
  </si>
  <si>
    <t>6408-32</t>
  </si>
  <si>
    <t>6408H-02</t>
  </si>
  <si>
    <t>BOUCHON "ALLEN KEY" - MALE ORB</t>
  </si>
  <si>
    <t>6408H-06</t>
  </si>
  <si>
    <t>6408H-08</t>
  </si>
  <si>
    <t>6408H-10</t>
  </si>
  <si>
    <t>REDUCTEUR - MALE ORB/ FEMELLE ORB</t>
  </si>
  <si>
    <t>6464-0808</t>
  </si>
  <si>
    <t>M-ORB/M-ORB STRAIGH 1/2 X 1/2</t>
  </si>
  <si>
    <t>ADAPTEUR 90DEG. - MALE JIC/ FEMELLE JIC</t>
  </si>
  <si>
    <t>6500-20-20</t>
  </si>
  <si>
    <t>MALE NPT X FEMALE JIC SWIVEL 90DEG.</t>
  </si>
  <si>
    <t>6502-32-32</t>
  </si>
  <si>
    <t>ADAPTEUR COUDE 45DEG. - MALE JIC/FEMELLE JIC</t>
  </si>
  <si>
    <t>ADAPTEUR DROIT - MALE NPT/ FEMELLE JIC</t>
  </si>
  <si>
    <t>6600-04-04-04</t>
  </si>
  <si>
    <t>ADAPTEUR "BRANCH TEE" - MALE JIC/MALE JIC/FEMEL</t>
  </si>
  <si>
    <t>6600-08-08-08</t>
  </si>
  <si>
    <t>6600-10-10-10</t>
  </si>
  <si>
    <t>6600-12-12-12</t>
  </si>
  <si>
    <t>6600-20-20-20</t>
  </si>
  <si>
    <t>ADAPTEUR 90DEG. - MALE JIC/ MALE ORB</t>
  </si>
  <si>
    <t>6801-16-16</t>
  </si>
  <si>
    <t>6801-16-24</t>
  </si>
  <si>
    <t>6801-24-16</t>
  </si>
  <si>
    <t>6801-LL-08-08</t>
  </si>
  <si>
    <t>ADAPTEUR 90DEG. - MALE JIC/ MALE ORB LONG</t>
  </si>
  <si>
    <t>ADAPTEUR 45DEG. - MALE JIC/ MALE ORB</t>
  </si>
  <si>
    <t>6802-24-24</t>
  </si>
  <si>
    <t>6804-04-04-04</t>
  </si>
  <si>
    <t>ADAPTEUR "RUN TEE" - MALE JIC/MALE ORB/MALE JIC</t>
  </si>
  <si>
    <t>6804-08-08-12</t>
  </si>
  <si>
    <t>6804-08-12-08</t>
  </si>
  <si>
    <t>ADAPTEUR DROIT - MALE ORB/ FEMELLE NPT SWIVEL</t>
  </si>
  <si>
    <t>6900-20-20</t>
  </si>
  <si>
    <t>ADAPTEUR 90 DEG. - MALE ORB/ FEMELLE NPT SWIVEL</t>
  </si>
  <si>
    <t>6901-16-12</t>
  </si>
  <si>
    <t>6901-20-16</t>
  </si>
  <si>
    <t>6901-24-24</t>
  </si>
  <si>
    <t>FS0304C-10</t>
  </si>
  <si>
    <t>BOUCHON FEMELLE ORFS #10</t>
  </si>
  <si>
    <t>FS0304C-24</t>
  </si>
  <si>
    <t>BOUCHON FEMELLE ORFS #16</t>
  </si>
  <si>
    <t>FS0318-06</t>
  </si>
  <si>
    <t>ORFS TUBE NUT</t>
  </si>
  <si>
    <t>FS2404-04-04</t>
  </si>
  <si>
    <t>ORS/MALE NPT ADAPTEUR</t>
  </si>
  <si>
    <t>FS2404-06-06</t>
  </si>
  <si>
    <t>ADAPTEUR DROIT MORFS/MNPT</t>
  </si>
  <si>
    <t>FS2404-08-08</t>
  </si>
  <si>
    <t>FS2404-12-12</t>
  </si>
  <si>
    <t>FS2404-16-16</t>
  </si>
  <si>
    <t>FS2408-24</t>
  </si>
  <si>
    <t>BOUCHON MALE ORFS #24</t>
  </si>
  <si>
    <t>FS2500-10-10</t>
  </si>
  <si>
    <t>ORS/ORS ADAPTEUR 90 DEGRES</t>
  </si>
  <si>
    <t>FS2701LN-0808</t>
  </si>
  <si>
    <t>90 DEG M-ORFS/M-ORFS BULKHEAD INCLUDES NUT</t>
  </si>
  <si>
    <t>FS6400-04-04</t>
  </si>
  <si>
    <t>ADAPTEUR DROIT MORFS/MORB</t>
  </si>
  <si>
    <t>FS6400-04-06</t>
  </si>
  <si>
    <t>FS6400-06-06</t>
  </si>
  <si>
    <t>FS6400-06-08</t>
  </si>
  <si>
    <t>FS6400-08-10</t>
  </si>
  <si>
    <t>FS6400-10-08</t>
  </si>
  <si>
    <t>FS6400-12-12</t>
  </si>
  <si>
    <t>FS6400-16-16</t>
  </si>
  <si>
    <t>FS6500-08-08</t>
  </si>
  <si>
    <t>ADAPTEUR 90DEG. MORFS/</t>
  </si>
  <si>
    <t>FS6500-12-12</t>
  </si>
  <si>
    <t>FS6502-16-16</t>
  </si>
  <si>
    <t>ADAPTEUR 45 DEGRE MFS/FFSS</t>
  </si>
  <si>
    <t>FS6600-06-06-06</t>
  </si>
  <si>
    <t>ADAPTEUR "T" MORFS/MORFS/ FORFS</t>
  </si>
  <si>
    <t>FS6600-12-12-12</t>
  </si>
  <si>
    <t>FS6602-06-06-06</t>
  </si>
  <si>
    <t>ADAPTEUR "T" MORFS/FORFS/ MORFS</t>
  </si>
  <si>
    <t>FS6602-08-08-08</t>
  </si>
  <si>
    <t>ADAPTEUR "T""MORFS/FORFS/ MORFS</t>
  </si>
  <si>
    <t>FS6602-10-10-10</t>
  </si>
  <si>
    <t>FS6801-04-04</t>
  </si>
  <si>
    <t>FS6801-04-06</t>
  </si>
  <si>
    <t>FS6801-06-06</t>
  </si>
  <si>
    <t>FS6801-06-08</t>
  </si>
  <si>
    <t>FS6801-08-06</t>
  </si>
  <si>
    <t>FS6801-08-08</t>
  </si>
  <si>
    <t>FS6801-08-10</t>
  </si>
  <si>
    <t>FS6801-10-08</t>
  </si>
  <si>
    <t>FS6801-10-10</t>
  </si>
  <si>
    <t>FS6801-16-16</t>
  </si>
  <si>
    <t>LOT3442 ADAPTERS OCT2022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</si>
</sst>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u/>
      <sz val="10"/>
      <color indexed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8"/>
      <name val="Arial"/>
    </font>
    <font>
      <b/>
      <sz val="1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5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1" fillId="5" borderId="7" applyNumberFormat="0" applyFont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164" fontId="0" fillId="0" borderId="10" xfId="0" applyNumberFormat="1" applyBorder="1" applyAlignment="1">
      <alignment horizontal="right" vertical="top"/>
    </xf>
    <xf numFmtId="0" fontId="2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3"/>
  <sheetViews>
    <sheetView tabSelected="1" zoomScaleNormal="100" workbookViewId="0">
      <selection sqref="A1:G1"/>
    </sheetView>
  </sheetViews>
  <sheetFormatPr defaultRowHeight="12.75" x14ac:dyDescent="0.2"/>
  <cols>
    <col min="1" max="1" width="15.28515625" bestFit="1" customWidth="1"/>
    <col min="2" max="2" width="57" bestFit="1" customWidth="1"/>
    <col min="3" max="3" width="7" style="5" bestFit="1" customWidth="1"/>
    <col min="4" max="5" width="14.85546875" style="4" bestFit="1" customWidth="1"/>
    <col min="6" max="7" width="14.85546875" bestFit="1" customWidth="1"/>
  </cols>
  <sheetData>
    <row r="1" spans="1:7" ht="23.25" x14ac:dyDescent="0.35">
      <c r="A1" s="16" t="s">
        <v>190</v>
      </c>
      <c r="B1" s="16"/>
      <c r="C1" s="16"/>
      <c r="D1" s="16"/>
      <c r="E1" s="16"/>
      <c r="F1" s="16"/>
      <c r="G1" s="16"/>
    </row>
    <row r="3" spans="1:7" s="2" customFormat="1" ht="65.25" customHeight="1" x14ac:dyDescent="0.2">
      <c r="A3" s="11" t="s">
        <v>0</v>
      </c>
      <c r="B3" s="11" t="s">
        <v>1</v>
      </c>
      <c r="C3" s="11" t="s">
        <v>2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s="2" customFormat="1" x14ac:dyDescent="0.2">
      <c r="A4" s="7" t="s">
        <v>16</v>
      </c>
      <c r="B4" s="7" t="s">
        <v>17</v>
      </c>
      <c r="C4" s="9">
        <v>58</v>
      </c>
      <c r="D4" s="8">
        <v>1.01</v>
      </c>
      <c r="E4" s="8">
        <f>C4*D4</f>
        <v>58.58</v>
      </c>
      <c r="F4" s="8">
        <f>D4/1.25</f>
        <v>0.80800000000000005</v>
      </c>
      <c r="G4" s="8">
        <f t="shared" ref="G4:G35" si="0">C4*F4</f>
        <v>46.864000000000004</v>
      </c>
    </row>
    <row r="5" spans="1:7" s="2" customFormat="1" x14ac:dyDescent="0.2">
      <c r="A5" s="7" t="s">
        <v>18</v>
      </c>
      <c r="B5" s="7" t="s">
        <v>17</v>
      </c>
      <c r="C5" s="9">
        <v>71</v>
      </c>
      <c r="D5" s="8">
        <v>1.32</v>
      </c>
      <c r="E5" s="8">
        <f t="shared" ref="E5:E68" si="1">C5*D5</f>
        <v>93.72</v>
      </c>
      <c r="F5" s="8">
        <f t="shared" ref="F5:F68" si="2">D5/1.25</f>
        <v>1.056</v>
      </c>
      <c r="G5" s="8">
        <f t="shared" si="0"/>
        <v>74.975999999999999</v>
      </c>
    </row>
    <row r="6" spans="1:7" s="1" customFormat="1" x14ac:dyDescent="0.2">
      <c r="A6" s="7" t="s">
        <v>19</v>
      </c>
      <c r="B6" s="7" t="s">
        <v>20</v>
      </c>
      <c r="C6" s="9">
        <v>40</v>
      </c>
      <c r="D6" s="8">
        <v>1.7</v>
      </c>
      <c r="E6" s="8">
        <f t="shared" si="1"/>
        <v>68</v>
      </c>
      <c r="F6" s="8">
        <f t="shared" si="2"/>
        <v>1.3599999999999999</v>
      </c>
      <c r="G6" s="8">
        <f t="shared" si="0"/>
        <v>54.399999999999991</v>
      </c>
    </row>
    <row r="7" spans="1:7" x14ac:dyDescent="0.2">
      <c r="A7" s="7" t="s">
        <v>21</v>
      </c>
      <c r="B7" s="7" t="s">
        <v>20</v>
      </c>
      <c r="C7" s="9">
        <v>30</v>
      </c>
      <c r="D7" s="8">
        <v>0.98</v>
      </c>
      <c r="E7" s="8">
        <f t="shared" si="1"/>
        <v>29.4</v>
      </c>
      <c r="F7" s="8">
        <f t="shared" si="2"/>
        <v>0.78400000000000003</v>
      </c>
      <c r="G7" s="8">
        <f t="shared" si="0"/>
        <v>23.52</v>
      </c>
    </row>
    <row r="8" spans="1:7" x14ac:dyDescent="0.2">
      <c r="A8" s="7" t="s">
        <v>22</v>
      </c>
      <c r="B8" s="7" t="s">
        <v>20</v>
      </c>
      <c r="C8" s="9">
        <v>692</v>
      </c>
      <c r="D8" s="8">
        <v>3.59</v>
      </c>
      <c r="E8" s="8">
        <f t="shared" si="1"/>
        <v>2484.2799999999997</v>
      </c>
      <c r="F8" s="8">
        <f t="shared" si="2"/>
        <v>2.8719999999999999</v>
      </c>
      <c r="G8" s="8">
        <f t="shared" si="0"/>
        <v>1987.424</v>
      </c>
    </row>
    <row r="9" spans="1:7" x14ac:dyDescent="0.2">
      <c r="A9" s="7" t="s">
        <v>23</v>
      </c>
      <c r="B9" s="7" t="s">
        <v>24</v>
      </c>
      <c r="C9" s="9">
        <v>38</v>
      </c>
      <c r="D9" s="8">
        <v>3.48</v>
      </c>
      <c r="E9" s="8">
        <f t="shared" si="1"/>
        <v>132.24</v>
      </c>
      <c r="F9" s="8">
        <f t="shared" si="2"/>
        <v>2.7839999999999998</v>
      </c>
      <c r="G9" s="8">
        <f t="shared" si="0"/>
        <v>105.79199999999999</v>
      </c>
    </row>
    <row r="10" spans="1:7" x14ac:dyDescent="0.2">
      <c r="A10" s="7" t="s">
        <v>25</v>
      </c>
      <c r="B10" s="7" t="s">
        <v>26</v>
      </c>
      <c r="C10" s="9">
        <v>4</v>
      </c>
      <c r="D10" s="8">
        <v>5</v>
      </c>
      <c r="E10" s="8">
        <f t="shared" si="1"/>
        <v>20</v>
      </c>
      <c r="F10" s="8">
        <f t="shared" si="2"/>
        <v>4</v>
      </c>
      <c r="G10" s="8">
        <f t="shared" si="0"/>
        <v>16</v>
      </c>
    </row>
    <row r="11" spans="1:7" x14ac:dyDescent="0.2">
      <c r="A11" s="7" t="s">
        <v>27</v>
      </c>
      <c r="B11" s="7" t="s">
        <v>28</v>
      </c>
      <c r="C11" s="9">
        <v>80</v>
      </c>
      <c r="D11" s="8">
        <v>2.08</v>
      </c>
      <c r="E11" s="8">
        <f t="shared" si="1"/>
        <v>166.4</v>
      </c>
      <c r="F11" s="8">
        <f t="shared" si="2"/>
        <v>1.6640000000000001</v>
      </c>
      <c r="G11" s="8">
        <f t="shared" si="0"/>
        <v>133.12</v>
      </c>
    </row>
    <row r="12" spans="1:7" x14ac:dyDescent="0.2">
      <c r="A12" s="7">
        <v>184145</v>
      </c>
      <c r="B12" s="7" t="s">
        <v>29</v>
      </c>
      <c r="C12" s="9">
        <v>73</v>
      </c>
      <c r="D12" s="8">
        <v>0.19</v>
      </c>
      <c r="E12" s="8">
        <f t="shared" si="1"/>
        <v>13.870000000000001</v>
      </c>
      <c r="F12" s="8">
        <f t="shared" si="2"/>
        <v>0.152</v>
      </c>
      <c r="G12" s="8">
        <f t="shared" si="0"/>
        <v>11.096</v>
      </c>
    </row>
    <row r="13" spans="1:7" x14ac:dyDescent="0.2">
      <c r="A13" s="7">
        <v>184178</v>
      </c>
      <c r="B13" s="7" t="s">
        <v>29</v>
      </c>
      <c r="C13" s="9">
        <v>808</v>
      </c>
      <c r="D13" s="8">
        <v>0.21</v>
      </c>
      <c r="E13" s="8">
        <f t="shared" si="1"/>
        <v>169.68</v>
      </c>
      <c r="F13" s="8">
        <f t="shared" si="2"/>
        <v>0.16799999999999998</v>
      </c>
      <c r="G13" s="8">
        <f t="shared" si="0"/>
        <v>135.744</v>
      </c>
    </row>
    <row r="14" spans="1:7" x14ac:dyDescent="0.2">
      <c r="A14" s="7">
        <v>184180</v>
      </c>
      <c r="B14" s="7" t="s">
        <v>29</v>
      </c>
      <c r="C14" s="9">
        <v>265</v>
      </c>
      <c r="D14" s="8">
        <v>0.33</v>
      </c>
      <c r="E14" s="8">
        <f t="shared" si="1"/>
        <v>87.45</v>
      </c>
      <c r="F14" s="8">
        <f t="shared" si="2"/>
        <v>0.26400000000000001</v>
      </c>
      <c r="G14" s="8">
        <f t="shared" si="0"/>
        <v>69.960000000000008</v>
      </c>
    </row>
    <row r="15" spans="1:7" x14ac:dyDescent="0.2">
      <c r="A15" s="7">
        <v>184434</v>
      </c>
      <c r="B15" s="7" t="s">
        <v>29</v>
      </c>
      <c r="C15" s="9">
        <v>186</v>
      </c>
      <c r="D15" s="8">
        <v>1.54</v>
      </c>
      <c r="E15" s="8">
        <f t="shared" si="1"/>
        <v>286.44</v>
      </c>
      <c r="F15" s="8">
        <f t="shared" si="2"/>
        <v>1.232</v>
      </c>
      <c r="G15" s="8">
        <f t="shared" si="0"/>
        <v>229.15199999999999</v>
      </c>
    </row>
    <row r="16" spans="1:7" x14ac:dyDescent="0.2">
      <c r="A16" s="7">
        <v>184442</v>
      </c>
      <c r="B16" s="7" t="s">
        <v>29</v>
      </c>
      <c r="C16" s="9">
        <v>42</v>
      </c>
      <c r="D16" s="8">
        <v>8.36</v>
      </c>
      <c r="E16" s="8">
        <f t="shared" si="1"/>
        <v>351.12</v>
      </c>
      <c r="F16" s="8">
        <f t="shared" si="2"/>
        <v>6.6879999999999997</v>
      </c>
      <c r="G16" s="8">
        <f t="shared" si="0"/>
        <v>280.89600000000002</v>
      </c>
    </row>
    <row r="17" spans="1:7" x14ac:dyDescent="0.2">
      <c r="A17" s="7" t="s">
        <v>30</v>
      </c>
      <c r="B17" s="7" t="s">
        <v>29</v>
      </c>
      <c r="C17" s="9">
        <v>14</v>
      </c>
      <c r="D17" s="8">
        <v>3.24</v>
      </c>
      <c r="E17" s="8">
        <f t="shared" si="1"/>
        <v>45.36</v>
      </c>
      <c r="F17" s="8">
        <f t="shared" si="2"/>
        <v>2.5920000000000001</v>
      </c>
      <c r="G17" s="8">
        <f t="shared" si="0"/>
        <v>36.288000000000004</v>
      </c>
    </row>
    <row r="18" spans="1:7" x14ac:dyDescent="0.2">
      <c r="A18" s="7" t="s">
        <v>31</v>
      </c>
      <c r="B18" s="7" t="s">
        <v>29</v>
      </c>
      <c r="C18" s="9">
        <v>183</v>
      </c>
      <c r="D18" s="8">
        <v>3.25</v>
      </c>
      <c r="E18" s="8">
        <f t="shared" si="1"/>
        <v>594.75</v>
      </c>
      <c r="F18" s="8">
        <f t="shared" si="2"/>
        <v>2.6</v>
      </c>
      <c r="G18" s="8">
        <f t="shared" si="0"/>
        <v>475.8</v>
      </c>
    </row>
    <row r="19" spans="1:7" x14ac:dyDescent="0.2">
      <c r="A19" s="7" t="s">
        <v>32</v>
      </c>
      <c r="B19" s="7" t="s">
        <v>29</v>
      </c>
      <c r="C19" s="9">
        <v>39</v>
      </c>
      <c r="D19" s="8">
        <v>3.17</v>
      </c>
      <c r="E19" s="8">
        <f t="shared" si="1"/>
        <v>123.63</v>
      </c>
      <c r="F19" s="8">
        <f t="shared" si="2"/>
        <v>2.536</v>
      </c>
      <c r="G19" s="8">
        <f t="shared" si="0"/>
        <v>98.903999999999996</v>
      </c>
    </row>
    <row r="20" spans="1:7" x14ac:dyDescent="0.2">
      <c r="A20" s="7">
        <v>185093</v>
      </c>
      <c r="B20" s="7" t="s">
        <v>33</v>
      </c>
      <c r="C20" s="9">
        <v>1502</v>
      </c>
      <c r="D20" s="8">
        <v>1.36</v>
      </c>
      <c r="E20" s="8">
        <f t="shared" si="1"/>
        <v>2042.7200000000003</v>
      </c>
      <c r="F20" s="8">
        <f t="shared" si="2"/>
        <v>1.0880000000000001</v>
      </c>
      <c r="G20" s="8">
        <f t="shared" si="0"/>
        <v>1634.1760000000002</v>
      </c>
    </row>
    <row r="21" spans="1:7" x14ac:dyDescent="0.2">
      <c r="A21" s="7">
        <v>185158</v>
      </c>
      <c r="B21" s="7" t="s">
        <v>33</v>
      </c>
      <c r="C21" s="9">
        <v>206</v>
      </c>
      <c r="D21" s="8">
        <v>0.54</v>
      </c>
      <c r="E21" s="8">
        <f t="shared" si="1"/>
        <v>111.24000000000001</v>
      </c>
      <c r="F21" s="8">
        <f t="shared" si="2"/>
        <v>0.43200000000000005</v>
      </c>
      <c r="G21" s="8">
        <f t="shared" si="0"/>
        <v>88.992000000000004</v>
      </c>
    </row>
    <row r="22" spans="1:7" x14ac:dyDescent="0.2">
      <c r="A22" s="7" t="s">
        <v>34</v>
      </c>
      <c r="B22" s="7" t="s">
        <v>33</v>
      </c>
      <c r="C22" s="9">
        <v>13</v>
      </c>
      <c r="D22" s="8">
        <v>6.34</v>
      </c>
      <c r="E22" s="8">
        <f t="shared" si="1"/>
        <v>82.42</v>
      </c>
      <c r="F22" s="8">
        <f t="shared" si="2"/>
        <v>5.0720000000000001</v>
      </c>
      <c r="G22" s="8">
        <f t="shared" si="0"/>
        <v>65.936000000000007</v>
      </c>
    </row>
    <row r="23" spans="1:7" x14ac:dyDescent="0.2">
      <c r="A23" s="7">
        <v>219241</v>
      </c>
      <c r="B23" s="7" t="s">
        <v>35</v>
      </c>
      <c r="C23" s="9">
        <v>43</v>
      </c>
      <c r="D23" s="8">
        <v>0.43</v>
      </c>
      <c r="E23" s="8">
        <f t="shared" si="1"/>
        <v>18.489999999999998</v>
      </c>
      <c r="F23" s="8">
        <f t="shared" si="2"/>
        <v>0.34399999999999997</v>
      </c>
      <c r="G23" s="8">
        <f t="shared" si="0"/>
        <v>14.791999999999998</v>
      </c>
    </row>
    <row r="24" spans="1:7" x14ac:dyDescent="0.2">
      <c r="A24" s="7">
        <v>219304</v>
      </c>
      <c r="B24" s="7" t="s">
        <v>36</v>
      </c>
      <c r="C24" s="9">
        <v>59</v>
      </c>
      <c r="D24" s="8">
        <v>0.49</v>
      </c>
      <c r="E24" s="8">
        <f t="shared" si="1"/>
        <v>28.91</v>
      </c>
      <c r="F24" s="8">
        <f t="shared" si="2"/>
        <v>0.39200000000000002</v>
      </c>
      <c r="G24" s="8">
        <f t="shared" si="0"/>
        <v>23.128</v>
      </c>
    </row>
    <row r="25" spans="1:7" x14ac:dyDescent="0.2">
      <c r="A25" s="7">
        <v>219493</v>
      </c>
      <c r="B25" s="7" t="s">
        <v>36</v>
      </c>
      <c r="C25" s="9">
        <v>49</v>
      </c>
      <c r="D25" s="8">
        <v>1.06</v>
      </c>
      <c r="E25" s="8">
        <f t="shared" si="1"/>
        <v>51.940000000000005</v>
      </c>
      <c r="F25" s="8">
        <f t="shared" si="2"/>
        <v>0.84800000000000009</v>
      </c>
      <c r="G25" s="8">
        <f t="shared" si="0"/>
        <v>41.552000000000007</v>
      </c>
    </row>
    <row r="26" spans="1:7" x14ac:dyDescent="0.2">
      <c r="A26" s="7" t="s">
        <v>37</v>
      </c>
      <c r="B26" s="7" t="s">
        <v>36</v>
      </c>
      <c r="C26" s="9">
        <v>78</v>
      </c>
      <c r="D26" s="8">
        <v>2.84</v>
      </c>
      <c r="E26" s="8">
        <f t="shared" si="1"/>
        <v>221.51999999999998</v>
      </c>
      <c r="F26" s="8">
        <f t="shared" si="2"/>
        <v>2.2719999999999998</v>
      </c>
      <c r="G26" s="8">
        <f t="shared" si="0"/>
        <v>177.21599999999998</v>
      </c>
    </row>
    <row r="27" spans="1:7" x14ac:dyDescent="0.2">
      <c r="A27" s="7">
        <v>219732</v>
      </c>
      <c r="B27" s="7" t="s">
        <v>38</v>
      </c>
      <c r="C27" s="9">
        <v>9691</v>
      </c>
      <c r="D27" s="8">
        <v>1.1200000000000001</v>
      </c>
      <c r="E27" s="8">
        <f t="shared" si="1"/>
        <v>10853.920000000002</v>
      </c>
      <c r="F27" s="8">
        <f t="shared" si="2"/>
        <v>0.89600000000000013</v>
      </c>
      <c r="G27" s="8">
        <f t="shared" si="0"/>
        <v>8683.1360000000004</v>
      </c>
    </row>
    <row r="28" spans="1:7" x14ac:dyDescent="0.2">
      <c r="A28" s="7">
        <v>219854</v>
      </c>
      <c r="B28" s="7" t="s">
        <v>38</v>
      </c>
      <c r="C28" s="9">
        <v>36</v>
      </c>
      <c r="D28" s="8">
        <v>1.21</v>
      </c>
      <c r="E28" s="8">
        <f t="shared" si="1"/>
        <v>43.56</v>
      </c>
      <c r="F28" s="8">
        <f t="shared" si="2"/>
        <v>0.96799999999999997</v>
      </c>
      <c r="G28" s="8">
        <f t="shared" si="0"/>
        <v>34.847999999999999</v>
      </c>
    </row>
    <row r="29" spans="1:7" x14ac:dyDescent="0.2">
      <c r="A29" s="7">
        <v>219858</v>
      </c>
      <c r="B29" s="7" t="s">
        <v>38</v>
      </c>
      <c r="C29" s="9">
        <v>3776</v>
      </c>
      <c r="D29" s="8">
        <v>1.5</v>
      </c>
      <c r="E29" s="8">
        <f t="shared" si="1"/>
        <v>5664</v>
      </c>
      <c r="F29" s="8">
        <f t="shared" si="2"/>
        <v>1.2</v>
      </c>
      <c r="G29" s="8">
        <f t="shared" si="0"/>
        <v>4531.2</v>
      </c>
    </row>
    <row r="30" spans="1:7" x14ac:dyDescent="0.2">
      <c r="A30" s="7" t="s">
        <v>39</v>
      </c>
      <c r="B30" s="7" t="s">
        <v>38</v>
      </c>
      <c r="C30" s="9">
        <v>573</v>
      </c>
      <c r="D30" s="8">
        <v>8.42</v>
      </c>
      <c r="E30" s="8">
        <f t="shared" si="1"/>
        <v>4824.66</v>
      </c>
      <c r="F30" s="8">
        <f t="shared" si="2"/>
        <v>6.7359999999999998</v>
      </c>
      <c r="G30" s="8">
        <f t="shared" si="0"/>
        <v>3859.7280000000001</v>
      </c>
    </row>
    <row r="31" spans="1:7" x14ac:dyDescent="0.2">
      <c r="A31" s="7" t="s">
        <v>40</v>
      </c>
      <c r="B31" s="7" t="s">
        <v>38</v>
      </c>
      <c r="C31" s="9">
        <v>6</v>
      </c>
      <c r="D31" s="8">
        <v>3.69</v>
      </c>
      <c r="E31" s="8">
        <f t="shared" si="1"/>
        <v>22.14</v>
      </c>
      <c r="F31" s="8">
        <f t="shared" si="2"/>
        <v>2.952</v>
      </c>
      <c r="G31" s="8">
        <f t="shared" si="0"/>
        <v>17.712</v>
      </c>
    </row>
    <row r="32" spans="1:7" x14ac:dyDescent="0.2">
      <c r="A32" s="7" t="s">
        <v>41</v>
      </c>
      <c r="B32" s="7" t="s">
        <v>42</v>
      </c>
      <c r="C32" s="9">
        <v>64</v>
      </c>
      <c r="D32" s="8">
        <v>8.6999999999999993</v>
      </c>
      <c r="E32" s="8">
        <f t="shared" si="1"/>
        <v>556.79999999999995</v>
      </c>
      <c r="F32" s="8">
        <f t="shared" si="2"/>
        <v>6.9599999999999991</v>
      </c>
      <c r="G32" s="8">
        <f t="shared" si="0"/>
        <v>445.43999999999994</v>
      </c>
    </row>
    <row r="33" spans="1:7" x14ac:dyDescent="0.2">
      <c r="A33" s="7">
        <v>220336</v>
      </c>
      <c r="B33" s="7" t="s">
        <v>43</v>
      </c>
      <c r="C33" s="9">
        <v>344</v>
      </c>
      <c r="D33" s="8">
        <v>0.39</v>
      </c>
      <c r="E33" s="8">
        <f t="shared" si="1"/>
        <v>134.16</v>
      </c>
      <c r="F33" s="8">
        <f t="shared" si="2"/>
        <v>0.312</v>
      </c>
      <c r="G33" s="8">
        <f t="shared" si="0"/>
        <v>107.328</v>
      </c>
    </row>
    <row r="34" spans="1:7" x14ac:dyDescent="0.2">
      <c r="A34" s="7">
        <v>220460</v>
      </c>
      <c r="B34" s="7" t="s">
        <v>43</v>
      </c>
      <c r="C34" s="9">
        <v>173</v>
      </c>
      <c r="D34" s="8">
        <v>0.72</v>
      </c>
      <c r="E34" s="8">
        <f t="shared" si="1"/>
        <v>124.56</v>
      </c>
      <c r="F34" s="8">
        <f t="shared" si="2"/>
        <v>0.57599999999999996</v>
      </c>
      <c r="G34" s="8">
        <f t="shared" si="0"/>
        <v>99.647999999999996</v>
      </c>
    </row>
    <row r="35" spans="1:7" x14ac:dyDescent="0.2">
      <c r="A35" s="7" t="s">
        <v>44</v>
      </c>
      <c r="B35" s="7" t="s">
        <v>45</v>
      </c>
      <c r="C35" s="9">
        <v>52</v>
      </c>
      <c r="D35" s="8">
        <v>21.09</v>
      </c>
      <c r="E35" s="8">
        <f t="shared" si="1"/>
        <v>1096.68</v>
      </c>
      <c r="F35" s="8">
        <f t="shared" si="2"/>
        <v>16.872</v>
      </c>
      <c r="G35" s="8">
        <f t="shared" si="0"/>
        <v>877.34400000000005</v>
      </c>
    </row>
    <row r="36" spans="1:7" x14ac:dyDescent="0.2">
      <c r="A36" s="7" t="s">
        <v>46</v>
      </c>
      <c r="B36" s="7" t="s">
        <v>47</v>
      </c>
      <c r="C36" s="9">
        <v>38</v>
      </c>
      <c r="D36" s="8">
        <v>1.63</v>
      </c>
      <c r="E36" s="8">
        <f t="shared" si="1"/>
        <v>61.94</v>
      </c>
      <c r="F36" s="8">
        <f t="shared" si="2"/>
        <v>1.3039999999999998</v>
      </c>
      <c r="G36" s="8">
        <f t="shared" ref="G36:G67" si="3">C36*F36</f>
        <v>49.551999999999992</v>
      </c>
    </row>
    <row r="37" spans="1:7" x14ac:dyDescent="0.2">
      <c r="A37" s="7" t="s">
        <v>48</v>
      </c>
      <c r="B37" s="7" t="s">
        <v>49</v>
      </c>
      <c r="C37" s="9">
        <v>263</v>
      </c>
      <c r="D37" s="8">
        <v>2.59</v>
      </c>
      <c r="E37" s="8">
        <f t="shared" si="1"/>
        <v>681.17</v>
      </c>
      <c r="F37" s="8">
        <f t="shared" si="2"/>
        <v>2.0720000000000001</v>
      </c>
      <c r="G37" s="8">
        <f t="shared" si="3"/>
        <v>544.93600000000004</v>
      </c>
    </row>
    <row r="38" spans="1:7" x14ac:dyDescent="0.2">
      <c r="A38" s="7" t="s">
        <v>50</v>
      </c>
      <c r="B38" s="7" t="s">
        <v>51</v>
      </c>
      <c r="C38" s="9">
        <v>139</v>
      </c>
      <c r="D38" s="8">
        <v>0.72</v>
      </c>
      <c r="E38" s="8">
        <f t="shared" si="1"/>
        <v>100.08</v>
      </c>
      <c r="F38" s="8">
        <f t="shared" si="2"/>
        <v>0.57599999999999996</v>
      </c>
      <c r="G38" s="8">
        <f t="shared" si="3"/>
        <v>80.063999999999993</v>
      </c>
    </row>
    <row r="39" spans="1:7" x14ac:dyDescent="0.2">
      <c r="A39" s="7" t="s">
        <v>52</v>
      </c>
      <c r="B39" s="7" t="s">
        <v>51</v>
      </c>
      <c r="C39" s="9">
        <v>190</v>
      </c>
      <c r="D39" s="8">
        <v>1.2</v>
      </c>
      <c r="E39" s="8">
        <f t="shared" si="1"/>
        <v>228</v>
      </c>
      <c r="F39" s="8">
        <f t="shared" si="2"/>
        <v>0.96</v>
      </c>
      <c r="G39" s="8">
        <f t="shared" si="3"/>
        <v>182.4</v>
      </c>
    </row>
    <row r="40" spans="1:7" x14ac:dyDescent="0.2">
      <c r="A40" s="7">
        <v>574987</v>
      </c>
      <c r="B40" s="7" t="s">
        <v>53</v>
      </c>
      <c r="C40" s="9">
        <v>393</v>
      </c>
      <c r="D40" s="8">
        <v>0.64</v>
      </c>
      <c r="E40" s="8">
        <f t="shared" si="1"/>
        <v>251.52</v>
      </c>
      <c r="F40" s="8">
        <f t="shared" si="2"/>
        <v>0.51200000000000001</v>
      </c>
      <c r="G40" s="8">
        <f t="shared" si="3"/>
        <v>201.21600000000001</v>
      </c>
    </row>
    <row r="41" spans="1:7" x14ac:dyDescent="0.2">
      <c r="A41" s="7" t="s">
        <v>54</v>
      </c>
      <c r="B41" s="7" t="s">
        <v>53</v>
      </c>
      <c r="C41" s="9">
        <v>95</v>
      </c>
      <c r="D41" s="8">
        <v>3.03</v>
      </c>
      <c r="E41" s="8">
        <f t="shared" si="1"/>
        <v>287.84999999999997</v>
      </c>
      <c r="F41" s="8">
        <f t="shared" si="2"/>
        <v>2.4239999999999999</v>
      </c>
      <c r="G41" s="8">
        <f t="shared" si="3"/>
        <v>230.28</v>
      </c>
    </row>
    <row r="42" spans="1:7" x14ac:dyDescent="0.2">
      <c r="A42" s="7">
        <v>1132410</v>
      </c>
      <c r="B42" s="7" t="s">
        <v>55</v>
      </c>
      <c r="C42" s="9">
        <v>71</v>
      </c>
      <c r="D42" s="8">
        <v>0.49</v>
      </c>
      <c r="E42" s="8">
        <f t="shared" si="1"/>
        <v>34.79</v>
      </c>
      <c r="F42" s="8">
        <f t="shared" si="2"/>
        <v>0.39200000000000002</v>
      </c>
      <c r="G42" s="8">
        <f t="shared" si="3"/>
        <v>27.832000000000001</v>
      </c>
    </row>
    <row r="43" spans="1:7" x14ac:dyDescent="0.2">
      <c r="A43" s="7">
        <v>1132473</v>
      </c>
      <c r="B43" s="7" t="s">
        <v>55</v>
      </c>
      <c r="C43" s="9">
        <v>204</v>
      </c>
      <c r="D43" s="8">
        <v>0.53</v>
      </c>
      <c r="E43" s="8">
        <f t="shared" si="1"/>
        <v>108.12</v>
      </c>
      <c r="F43" s="8">
        <f t="shared" si="2"/>
        <v>0.42400000000000004</v>
      </c>
      <c r="G43" s="8">
        <f t="shared" si="3"/>
        <v>86.496000000000009</v>
      </c>
    </row>
    <row r="44" spans="1:7" x14ac:dyDescent="0.2">
      <c r="A44" s="7">
        <v>1279903</v>
      </c>
      <c r="B44" s="7" t="s">
        <v>56</v>
      </c>
      <c r="C44" s="9">
        <v>347</v>
      </c>
      <c r="D44" s="8">
        <v>0.19</v>
      </c>
      <c r="E44" s="8">
        <f t="shared" si="1"/>
        <v>65.930000000000007</v>
      </c>
      <c r="F44" s="8">
        <f t="shared" si="2"/>
        <v>0.152</v>
      </c>
      <c r="G44" s="8">
        <f t="shared" si="3"/>
        <v>52.744</v>
      </c>
    </row>
    <row r="45" spans="1:7" x14ac:dyDescent="0.2">
      <c r="A45" s="7">
        <v>1279905</v>
      </c>
      <c r="B45" s="7" t="s">
        <v>56</v>
      </c>
      <c r="C45" s="9">
        <v>4676</v>
      </c>
      <c r="D45" s="8">
        <v>0.34</v>
      </c>
      <c r="E45" s="8">
        <f t="shared" si="1"/>
        <v>1589.8400000000001</v>
      </c>
      <c r="F45" s="8">
        <f t="shared" si="2"/>
        <v>0.27200000000000002</v>
      </c>
      <c r="G45" s="8">
        <f t="shared" si="3"/>
        <v>1271.8720000000001</v>
      </c>
    </row>
    <row r="46" spans="1:7" x14ac:dyDescent="0.2">
      <c r="A46" s="7">
        <v>1279966</v>
      </c>
      <c r="B46" s="7" t="s">
        <v>56</v>
      </c>
      <c r="C46" s="9">
        <v>155</v>
      </c>
      <c r="D46" s="8">
        <v>0.46</v>
      </c>
      <c r="E46" s="8">
        <f t="shared" si="1"/>
        <v>71.3</v>
      </c>
      <c r="F46" s="8">
        <f t="shared" si="2"/>
        <v>0.36799999999999999</v>
      </c>
      <c r="G46" s="8">
        <f t="shared" si="3"/>
        <v>57.04</v>
      </c>
    </row>
    <row r="47" spans="1:7" x14ac:dyDescent="0.2">
      <c r="A47" s="7">
        <v>1280883</v>
      </c>
      <c r="B47" s="7" t="s">
        <v>57</v>
      </c>
      <c r="C47" s="9">
        <v>1119</v>
      </c>
      <c r="D47" s="8">
        <v>0.63</v>
      </c>
      <c r="E47" s="8">
        <f t="shared" si="1"/>
        <v>704.97</v>
      </c>
      <c r="F47" s="8">
        <f t="shared" si="2"/>
        <v>0.504</v>
      </c>
      <c r="G47" s="8">
        <f t="shared" si="3"/>
        <v>563.976</v>
      </c>
    </row>
    <row r="48" spans="1:7" x14ac:dyDescent="0.2">
      <c r="A48" s="7" t="s">
        <v>58</v>
      </c>
      <c r="B48" s="7" t="s">
        <v>57</v>
      </c>
      <c r="C48" s="9">
        <v>3</v>
      </c>
      <c r="D48" s="8">
        <v>3.5</v>
      </c>
      <c r="E48" s="8">
        <f t="shared" si="1"/>
        <v>10.5</v>
      </c>
      <c r="F48" s="8">
        <f t="shared" si="2"/>
        <v>2.8</v>
      </c>
      <c r="G48" s="8">
        <f t="shared" si="3"/>
        <v>8.3999999999999986</v>
      </c>
    </row>
    <row r="49" spans="1:7" x14ac:dyDescent="0.2">
      <c r="A49" s="7">
        <v>1280694</v>
      </c>
      <c r="B49" s="7" t="s">
        <v>57</v>
      </c>
      <c r="C49" s="9">
        <v>188</v>
      </c>
      <c r="D49" s="8">
        <v>0.22</v>
      </c>
      <c r="E49" s="8">
        <f t="shared" si="1"/>
        <v>41.36</v>
      </c>
      <c r="F49" s="8">
        <f t="shared" si="2"/>
        <v>0.17599999999999999</v>
      </c>
      <c r="G49" s="8">
        <f t="shared" si="3"/>
        <v>33.088000000000001</v>
      </c>
    </row>
    <row r="50" spans="1:7" x14ac:dyDescent="0.2">
      <c r="A50" s="7">
        <v>1280755</v>
      </c>
      <c r="B50" s="7" t="s">
        <v>57</v>
      </c>
      <c r="C50" s="9">
        <v>214</v>
      </c>
      <c r="D50" s="8">
        <v>0.28000000000000003</v>
      </c>
      <c r="E50" s="8">
        <f t="shared" si="1"/>
        <v>59.920000000000009</v>
      </c>
      <c r="F50" s="8">
        <f t="shared" si="2"/>
        <v>0.22400000000000003</v>
      </c>
      <c r="G50" s="8">
        <f t="shared" si="3"/>
        <v>47.936000000000007</v>
      </c>
    </row>
    <row r="51" spans="1:7" x14ac:dyDescent="0.2">
      <c r="A51" s="7" t="s">
        <v>59</v>
      </c>
      <c r="B51" s="7" t="s">
        <v>57</v>
      </c>
      <c r="C51" s="9">
        <v>112</v>
      </c>
      <c r="D51" s="8">
        <v>1.1000000000000001</v>
      </c>
      <c r="E51" s="8">
        <f t="shared" si="1"/>
        <v>123.20000000000002</v>
      </c>
      <c r="F51" s="8">
        <f t="shared" si="2"/>
        <v>0.88000000000000012</v>
      </c>
      <c r="G51" s="8">
        <f t="shared" si="3"/>
        <v>98.560000000000016</v>
      </c>
    </row>
    <row r="52" spans="1:7" x14ac:dyDescent="0.2">
      <c r="A52" s="7" t="s">
        <v>60</v>
      </c>
      <c r="B52" s="7" t="s">
        <v>57</v>
      </c>
      <c r="C52" s="9">
        <v>243</v>
      </c>
      <c r="D52" s="8">
        <v>1.04</v>
      </c>
      <c r="E52" s="8">
        <f t="shared" si="1"/>
        <v>252.72</v>
      </c>
      <c r="F52" s="8">
        <f t="shared" si="2"/>
        <v>0.83200000000000007</v>
      </c>
      <c r="G52" s="8">
        <f t="shared" si="3"/>
        <v>202.17600000000002</v>
      </c>
    </row>
    <row r="53" spans="1:7" x14ac:dyDescent="0.2">
      <c r="A53" s="7" t="s">
        <v>61</v>
      </c>
      <c r="B53" s="7" t="s">
        <v>57</v>
      </c>
      <c r="C53" s="9">
        <v>177</v>
      </c>
      <c r="D53" s="8">
        <v>1.36</v>
      </c>
      <c r="E53" s="8">
        <f t="shared" si="1"/>
        <v>240.72000000000003</v>
      </c>
      <c r="F53" s="8">
        <f t="shared" si="2"/>
        <v>1.0880000000000001</v>
      </c>
      <c r="G53" s="8">
        <f t="shared" si="3"/>
        <v>192.57600000000002</v>
      </c>
    </row>
    <row r="54" spans="1:7" x14ac:dyDescent="0.2">
      <c r="A54" s="7" t="s">
        <v>62</v>
      </c>
      <c r="B54" s="7" t="s">
        <v>57</v>
      </c>
      <c r="C54" s="9">
        <v>72</v>
      </c>
      <c r="D54" s="8">
        <v>3.21</v>
      </c>
      <c r="E54" s="8">
        <f t="shared" si="1"/>
        <v>231.12</v>
      </c>
      <c r="F54" s="8">
        <f t="shared" si="2"/>
        <v>2.5680000000000001</v>
      </c>
      <c r="G54" s="8">
        <f t="shared" si="3"/>
        <v>184.89600000000002</v>
      </c>
    </row>
    <row r="55" spans="1:7" x14ac:dyDescent="0.2">
      <c r="A55" s="7" t="s">
        <v>63</v>
      </c>
      <c r="B55" s="7" t="s">
        <v>57</v>
      </c>
      <c r="C55" s="9">
        <v>1301</v>
      </c>
      <c r="D55" s="8">
        <v>4.3499999999999996</v>
      </c>
      <c r="E55" s="8">
        <f t="shared" si="1"/>
        <v>5659.3499999999995</v>
      </c>
      <c r="F55" s="8">
        <f t="shared" si="2"/>
        <v>3.4799999999999995</v>
      </c>
      <c r="G55" s="8">
        <f t="shared" si="3"/>
        <v>4527.4799999999996</v>
      </c>
    </row>
    <row r="56" spans="1:7" x14ac:dyDescent="0.2">
      <c r="A56" s="7" t="s">
        <v>64</v>
      </c>
      <c r="B56" s="7" t="s">
        <v>57</v>
      </c>
      <c r="C56" s="9">
        <v>284</v>
      </c>
      <c r="D56" s="8">
        <v>6.28</v>
      </c>
      <c r="E56" s="8">
        <f t="shared" si="1"/>
        <v>1783.52</v>
      </c>
      <c r="F56" s="8">
        <f t="shared" si="2"/>
        <v>5.024</v>
      </c>
      <c r="G56" s="8">
        <f t="shared" si="3"/>
        <v>1426.816</v>
      </c>
    </row>
    <row r="57" spans="1:7" x14ac:dyDescent="0.2">
      <c r="A57" s="7" t="s">
        <v>65</v>
      </c>
      <c r="B57" s="7" t="s">
        <v>66</v>
      </c>
      <c r="C57" s="9">
        <v>54</v>
      </c>
      <c r="D57" s="8">
        <v>1.35</v>
      </c>
      <c r="E57" s="8">
        <f t="shared" si="1"/>
        <v>72.900000000000006</v>
      </c>
      <c r="F57" s="8">
        <f t="shared" si="2"/>
        <v>1.08</v>
      </c>
      <c r="G57" s="8">
        <f t="shared" si="3"/>
        <v>58.320000000000007</v>
      </c>
    </row>
    <row r="58" spans="1:7" x14ac:dyDescent="0.2">
      <c r="A58" s="7">
        <v>1315094</v>
      </c>
      <c r="B58" s="7" t="s">
        <v>67</v>
      </c>
      <c r="C58" s="9">
        <v>604</v>
      </c>
      <c r="D58" s="8">
        <v>1.25</v>
      </c>
      <c r="E58" s="8">
        <f t="shared" si="1"/>
        <v>755</v>
      </c>
      <c r="F58" s="8">
        <f t="shared" si="2"/>
        <v>1</v>
      </c>
      <c r="G58" s="8">
        <f t="shared" si="3"/>
        <v>604</v>
      </c>
    </row>
    <row r="59" spans="1:7" x14ac:dyDescent="0.2">
      <c r="A59" s="7" t="s">
        <v>68</v>
      </c>
      <c r="B59" s="7" t="s">
        <v>67</v>
      </c>
      <c r="C59" s="9">
        <v>17</v>
      </c>
      <c r="D59" s="8">
        <v>8.14</v>
      </c>
      <c r="E59" s="8">
        <f t="shared" si="1"/>
        <v>138.38</v>
      </c>
      <c r="F59" s="8">
        <f t="shared" si="2"/>
        <v>6.5120000000000005</v>
      </c>
      <c r="G59" s="8">
        <f t="shared" si="3"/>
        <v>110.70400000000001</v>
      </c>
    </row>
    <row r="60" spans="1:7" x14ac:dyDescent="0.2">
      <c r="A60" s="7">
        <v>1315698</v>
      </c>
      <c r="B60" s="7" t="s">
        <v>69</v>
      </c>
      <c r="C60" s="9">
        <v>5953</v>
      </c>
      <c r="D60" s="8">
        <v>0.95</v>
      </c>
      <c r="E60" s="8">
        <f t="shared" si="1"/>
        <v>5655.3499999999995</v>
      </c>
      <c r="F60" s="8">
        <f t="shared" si="2"/>
        <v>0.76</v>
      </c>
      <c r="G60" s="8">
        <f t="shared" si="3"/>
        <v>4524.28</v>
      </c>
    </row>
    <row r="61" spans="1:7" x14ac:dyDescent="0.2">
      <c r="A61" s="7">
        <v>1315761</v>
      </c>
      <c r="B61" s="7" t="s">
        <v>69</v>
      </c>
      <c r="C61" s="9">
        <v>153</v>
      </c>
      <c r="D61" s="8">
        <v>0.73</v>
      </c>
      <c r="E61" s="8">
        <f t="shared" si="1"/>
        <v>111.69</v>
      </c>
      <c r="F61" s="8">
        <f t="shared" si="2"/>
        <v>0.58399999999999996</v>
      </c>
      <c r="G61" s="8">
        <f t="shared" si="3"/>
        <v>89.35199999999999</v>
      </c>
    </row>
    <row r="62" spans="1:7" x14ac:dyDescent="0.2">
      <c r="A62" s="7" t="s">
        <v>70</v>
      </c>
      <c r="B62" s="7" t="s">
        <v>69</v>
      </c>
      <c r="C62" s="9">
        <v>109</v>
      </c>
      <c r="D62" s="8">
        <v>4.0599999999999996</v>
      </c>
      <c r="E62" s="8">
        <f t="shared" si="1"/>
        <v>442.53999999999996</v>
      </c>
      <c r="F62" s="8">
        <f t="shared" si="2"/>
        <v>3.2479999999999998</v>
      </c>
      <c r="G62" s="8">
        <f t="shared" si="3"/>
        <v>354.03199999999998</v>
      </c>
    </row>
    <row r="63" spans="1:7" x14ac:dyDescent="0.2">
      <c r="A63" s="7">
        <v>1316675</v>
      </c>
      <c r="B63" s="7" t="s">
        <v>71</v>
      </c>
      <c r="C63" s="9">
        <v>250</v>
      </c>
      <c r="D63" s="8">
        <v>1.75</v>
      </c>
      <c r="E63" s="8">
        <f t="shared" si="1"/>
        <v>437.5</v>
      </c>
      <c r="F63" s="8">
        <f t="shared" si="2"/>
        <v>1.4</v>
      </c>
      <c r="G63" s="8">
        <f t="shared" si="3"/>
        <v>350</v>
      </c>
    </row>
    <row r="64" spans="1:7" x14ac:dyDescent="0.2">
      <c r="A64" s="7" t="s">
        <v>72</v>
      </c>
      <c r="B64" s="7" t="s">
        <v>73</v>
      </c>
      <c r="C64" s="9">
        <v>67</v>
      </c>
      <c r="D64" s="8">
        <v>0.68</v>
      </c>
      <c r="E64" s="8">
        <f t="shared" si="1"/>
        <v>45.56</v>
      </c>
      <c r="F64" s="8">
        <f t="shared" si="2"/>
        <v>0.54400000000000004</v>
      </c>
      <c r="G64" s="8">
        <f t="shared" si="3"/>
        <v>36.448</v>
      </c>
    </row>
    <row r="65" spans="1:7" x14ac:dyDescent="0.2">
      <c r="A65" s="7" t="s">
        <v>74</v>
      </c>
      <c r="B65" s="7" t="s">
        <v>73</v>
      </c>
      <c r="C65" s="9">
        <v>38</v>
      </c>
      <c r="D65" s="8">
        <v>6.13</v>
      </c>
      <c r="E65" s="8">
        <f t="shared" si="1"/>
        <v>232.94</v>
      </c>
      <c r="F65" s="8">
        <f t="shared" si="2"/>
        <v>4.9039999999999999</v>
      </c>
      <c r="G65" s="8">
        <f t="shared" si="3"/>
        <v>186.352</v>
      </c>
    </row>
    <row r="66" spans="1:7" x14ac:dyDescent="0.2">
      <c r="A66" s="7" t="s">
        <v>75</v>
      </c>
      <c r="B66" s="7" t="s">
        <v>76</v>
      </c>
      <c r="C66" s="9">
        <v>321</v>
      </c>
      <c r="D66" s="8">
        <v>0.93</v>
      </c>
      <c r="E66" s="8">
        <f t="shared" si="1"/>
        <v>298.53000000000003</v>
      </c>
      <c r="F66" s="8">
        <f t="shared" si="2"/>
        <v>0.74399999999999999</v>
      </c>
      <c r="G66" s="8">
        <f t="shared" si="3"/>
        <v>238.82400000000001</v>
      </c>
    </row>
    <row r="67" spans="1:7" x14ac:dyDescent="0.2">
      <c r="A67" s="7" t="s">
        <v>77</v>
      </c>
      <c r="B67" s="7" t="s">
        <v>76</v>
      </c>
      <c r="C67" s="9">
        <v>108</v>
      </c>
      <c r="D67" s="8">
        <v>2</v>
      </c>
      <c r="E67" s="8">
        <f t="shared" si="1"/>
        <v>216</v>
      </c>
      <c r="F67" s="8">
        <f t="shared" si="2"/>
        <v>1.6</v>
      </c>
      <c r="G67" s="8">
        <f t="shared" si="3"/>
        <v>172.8</v>
      </c>
    </row>
    <row r="68" spans="1:7" x14ac:dyDescent="0.2">
      <c r="A68" s="7" t="s">
        <v>78</v>
      </c>
      <c r="B68" s="7" t="s">
        <v>76</v>
      </c>
      <c r="C68" s="9">
        <v>184</v>
      </c>
      <c r="D68" s="8">
        <v>5.25</v>
      </c>
      <c r="E68" s="8">
        <f t="shared" si="1"/>
        <v>966</v>
      </c>
      <c r="F68" s="8">
        <f t="shared" si="2"/>
        <v>4.2</v>
      </c>
      <c r="G68" s="8">
        <f t="shared" ref="G68:G99" si="4">C68*F68</f>
        <v>772.80000000000007</v>
      </c>
    </row>
    <row r="69" spans="1:7" x14ac:dyDescent="0.2">
      <c r="A69" s="7">
        <v>1643687</v>
      </c>
      <c r="B69" s="7" t="s">
        <v>79</v>
      </c>
      <c r="C69" s="9">
        <v>12216</v>
      </c>
      <c r="D69" s="8">
        <v>0.33</v>
      </c>
      <c r="E69" s="8">
        <f t="shared" ref="E69:E132" si="5">C69*D69</f>
        <v>4031.28</v>
      </c>
      <c r="F69" s="8">
        <f t="shared" ref="F69:F132" si="6">D69/1.25</f>
        <v>0.26400000000000001</v>
      </c>
      <c r="G69" s="8">
        <f t="shared" si="4"/>
        <v>3225.0240000000003</v>
      </c>
    </row>
    <row r="70" spans="1:7" x14ac:dyDescent="0.2">
      <c r="A70" s="7">
        <v>1643689</v>
      </c>
      <c r="B70" s="7" t="s">
        <v>79</v>
      </c>
      <c r="C70" s="9">
        <v>148</v>
      </c>
      <c r="D70" s="8">
        <v>0.24</v>
      </c>
      <c r="E70" s="8">
        <f t="shared" si="5"/>
        <v>35.519999999999996</v>
      </c>
      <c r="F70" s="8">
        <f t="shared" si="6"/>
        <v>0.192</v>
      </c>
      <c r="G70" s="8">
        <f t="shared" si="4"/>
        <v>28.416</v>
      </c>
    </row>
    <row r="71" spans="1:7" x14ac:dyDescent="0.2">
      <c r="A71" s="7">
        <v>1643719</v>
      </c>
      <c r="B71" s="7" t="s">
        <v>79</v>
      </c>
      <c r="C71" s="9">
        <v>46</v>
      </c>
      <c r="D71" s="8">
        <v>0.48</v>
      </c>
      <c r="E71" s="8">
        <f t="shared" si="5"/>
        <v>22.08</v>
      </c>
      <c r="F71" s="8">
        <f t="shared" si="6"/>
        <v>0.38400000000000001</v>
      </c>
      <c r="G71" s="8">
        <f t="shared" si="4"/>
        <v>17.664000000000001</v>
      </c>
    </row>
    <row r="72" spans="1:7" x14ac:dyDescent="0.2">
      <c r="A72" s="7">
        <v>1643749</v>
      </c>
      <c r="B72" s="7" t="s">
        <v>79</v>
      </c>
      <c r="C72" s="9">
        <v>339</v>
      </c>
      <c r="D72" s="8">
        <v>0.32</v>
      </c>
      <c r="E72" s="8">
        <f t="shared" si="5"/>
        <v>108.48</v>
      </c>
      <c r="F72" s="8">
        <f t="shared" si="6"/>
        <v>0.25600000000000001</v>
      </c>
      <c r="G72" s="8">
        <f t="shared" si="4"/>
        <v>86.784000000000006</v>
      </c>
    </row>
    <row r="73" spans="1:7" x14ac:dyDescent="0.2">
      <c r="A73" s="7">
        <v>1643750</v>
      </c>
      <c r="B73" s="7" t="s">
        <v>79</v>
      </c>
      <c r="C73" s="9">
        <v>11750</v>
      </c>
      <c r="D73" s="8">
        <v>0.25</v>
      </c>
      <c r="E73" s="8">
        <f t="shared" si="5"/>
        <v>2937.5</v>
      </c>
      <c r="F73" s="8">
        <f t="shared" si="6"/>
        <v>0.2</v>
      </c>
      <c r="G73" s="8">
        <f t="shared" si="4"/>
        <v>2350</v>
      </c>
    </row>
    <row r="74" spans="1:7" x14ac:dyDescent="0.2">
      <c r="A74" s="7">
        <v>1643817</v>
      </c>
      <c r="B74" s="7" t="s">
        <v>79</v>
      </c>
      <c r="C74" s="9">
        <v>834</v>
      </c>
      <c r="D74" s="8">
        <v>0.84</v>
      </c>
      <c r="E74" s="8">
        <f t="shared" si="5"/>
        <v>700.56</v>
      </c>
      <c r="F74" s="8">
        <f t="shared" si="6"/>
        <v>0.67199999999999993</v>
      </c>
      <c r="G74" s="8">
        <f t="shared" si="4"/>
        <v>560.44799999999998</v>
      </c>
    </row>
    <row r="75" spans="1:7" x14ac:dyDescent="0.2">
      <c r="A75" s="7">
        <v>1643878</v>
      </c>
      <c r="B75" s="7" t="s">
        <v>79</v>
      </c>
      <c r="C75" s="9">
        <v>55</v>
      </c>
      <c r="D75" s="8">
        <v>0.71</v>
      </c>
      <c r="E75" s="8">
        <f t="shared" si="5"/>
        <v>39.049999999999997</v>
      </c>
      <c r="F75" s="8">
        <f t="shared" si="6"/>
        <v>0.56799999999999995</v>
      </c>
      <c r="G75" s="8">
        <f t="shared" si="4"/>
        <v>31.24</v>
      </c>
    </row>
    <row r="76" spans="1:7" x14ac:dyDescent="0.2">
      <c r="A76" s="7">
        <v>1643947</v>
      </c>
      <c r="B76" s="7" t="s">
        <v>79</v>
      </c>
      <c r="C76" s="9">
        <v>74</v>
      </c>
      <c r="D76" s="8">
        <v>2.76</v>
      </c>
      <c r="E76" s="8">
        <f t="shared" si="5"/>
        <v>204.23999999999998</v>
      </c>
      <c r="F76" s="8">
        <f t="shared" si="6"/>
        <v>2.2079999999999997</v>
      </c>
      <c r="G76" s="8">
        <f t="shared" si="4"/>
        <v>163.39199999999997</v>
      </c>
    </row>
    <row r="77" spans="1:7" x14ac:dyDescent="0.2">
      <c r="A77" s="7" t="s">
        <v>80</v>
      </c>
      <c r="B77" s="7" t="s">
        <v>79</v>
      </c>
      <c r="C77" s="9">
        <v>63</v>
      </c>
      <c r="D77" s="8">
        <v>1.06</v>
      </c>
      <c r="E77" s="8">
        <f t="shared" si="5"/>
        <v>66.78</v>
      </c>
      <c r="F77" s="8">
        <f t="shared" si="6"/>
        <v>0.84800000000000009</v>
      </c>
      <c r="G77" s="8">
        <f t="shared" si="4"/>
        <v>53.424000000000007</v>
      </c>
    </row>
    <row r="78" spans="1:7" x14ac:dyDescent="0.2">
      <c r="A78" s="7" t="s">
        <v>81</v>
      </c>
      <c r="B78" s="7" t="s">
        <v>79</v>
      </c>
      <c r="C78" s="9">
        <v>2</v>
      </c>
      <c r="D78" s="8">
        <v>1.65</v>
      </c>
      <c r="E78" s="8">
        <f t="shared" si="5"/>
        <v>3.3</v>
      </c>
      <c r="F78" s="8">
        <f t="shared" si="6"/>
        <v>1.3199999999999998</v>
      </c>
      <c r="G78" s="8">
        <f t="shared" si="4"/>
        <v>2.6399999999999997</v>
      </c>
    </row>
    <row r="79" spans="1:7" x14ac:dyDescent="0.2">
      <c r="A79" s="7" t="s">
        <v>82</v>
      </c>
      <c r="B79" s="7" t="s">
        <v>79</v>
      </c>
      <c r="C79" s="9">
        <v>93</v>
      </c>
      <c r="D79" s="8">
        <v>5.34</v>
      </c>
      <c r="E79" s="8">
        <f t="shared" si="5"/>
        <v>496.62</v>
      </c>
      <c r="F79" s="8">
        <f t="shared" si="6"/>
        <v>4.2720000000000002</v>
      </c>
      <c r="G79" s="8">
        <f t="shared" si="4"/>
        <v>397.29600000000005</v>
      </c>
    </row>
    <row r="80" spans="1:7" x14ac:dyDescent="0.2">
      <c r="A80" s="7" t="s">
        <v>83</v>
      </c>
      <c r="B80" s="7" t="s">
        <v>79</v>
      </c>
      <c r="C80" s="9">
        <v>458</v>
      </c>
      <c r="D80" s="8">
        <v>2.89</v>
      </c>
      <c r="E80" s="8">
        <f t="shared" si="5"/>
        <v>1323.6200000000001</v>
      </c>
      <c r="F80" s="8">
        <f t="shared" si="6"/>
        <v>2.3120000000000003</v>
      </c>
      <c r="G80" s="8">
        <f t="shared" si="4"/>
        <v>1058.8960000000002</v>
      </c>
    </row>
    <row r="81" spans="1:7" x14ac:dyDescent="0.2">
      <c r="A81" s="7" t="s">
        <v>84</v>
      </c>
      <c r="B81" s="7" t="s">
        <v>79</v>
      </c>
      <c r="C81" s="9">
        <v>334</v>
      </c>
      <c r="D81" s="8">
        <v>3.91</v>
      </c>
      <c r="E81" s="8">
        <f t="shared" si="5"/>
        <v>1305.94</v>
      </c>
      <c r="F81" s="8">
        <f t="shared" si="6"/>
        <v>3.1280000000000001</v>
      </c>
      <c r="G81" s="8">
        <f t="shared" si="4"/>
        <v>1044.752</v>
      </c>
    </row>
    <row r="82" spans="1:7" x14ac:dyDescent="0.2">
      <c r="A82" s="7" t="s">
        <v>85</v>
      </c>
      <c r="B82" s="7" t="s">
        <v>79</v>
      </c>
      <c r="C82" s="9">
        <v>526</v>
      </c>
      <c r="D82" s="8">
        <v>5.03</v>
      </c>
      <c r="E82" s="8">
        <f t="shared" si="5"/>
        <v>2645.78</v>
      </c>
      <c r="F82" s="8">
        <f t="shared" si="6"/>
        <v>4.024</v>
      </c>
      <c r="G82" s="8">
        <f t="shared" si="4"/>
        <v>2116.6239999999998</v>
      </c>
    </row>
    <row r="83" spans="1:7" x14ac:dyDescent="0.2">
      <c r="A83" s="7" t="s">
        <v>86</v>
      </c>
      <c r="B83" s="7" t="s">
        <v>79</v>
      </c>
      <c r="C83" s="9">
        <v>8</v>
      </c>
      <c r="D83" s="8">
        <v>6.26</v>
      </c>
      <c r="E83" s="8">
        <f t="shared" si="5"/>
        <v>50.08</v>
      </c>
      <c r="F83" s="8">
        <f t="shared" si="6"/>
        <v>5.008</v>
      </c>
      <c r="G83" s="8">
        <f t="shared" si="4"/>
        <v>40.064</v>
      </c>
    </row>
    <row r="84" spans="1:7" x14ac:dyDescent="0.2">
      <c r="A84" s="7">
        <v>1644052</v>
      </c>
      <c r="B84" s="7" t="s">
        <v>87</v>
      </c>
      <c r="C84" s="9">
        <v>366</v>
      </c>
      <c r="D84" s="8">
        <v>0.36</v>
      </c>
      <c r="E84" s="8">
        <f t="shared" si="5"/>
        <v>131.76</v>
      </c>
      <c r="F84" s="8">
        <f t="shared" si="6"/>
        <v>0.28799999999999998</v>
      </c>
      <c r="G84" s="8">
        <f t="shared" si="4"/>
        <v>105.40799999999999</v>
      </c>
    </row>
    <row r="85" spans="1:7" x14ac:dyDescent="0.2">
      <c r="A85" s="7">
        <v>1644178</v>
      </c>
      <c r="B85" s="7" t="s">
        <v>87</v>
      </c>
      <c r="C85" s="9">
        <v>772</v>
      </c>
      <c r="D85" s="8">
        <v>0.6</v>
      </c>
      <c r="E85" s="8">
        <f t="shared" si="5"/>
        <v>463.2</v>
      </c>
      <c r="F85" s="8">
        <f t="shared" si="6"/>
        <v>0.48</v>
      </c>
      <c r="G85" s="8">
        <f t="shared" si="4"/>
        <v>370.56</v>
      </c>
    </row>
    <row r="86" spans="1:7" x14ac:dyDescent="0.2">
      <c r="A86" s="7" t="s">
        <v>88</v>
      </c>
      <c r="B86" s="7"/>
      <c r="C86" s="9">
        <v>78</v>
      </c>
      <c r="D86" s="8">
        <v>0</v>
      </c>
      <c r="E86" s="8">
        <f t="shared" si="5"/>
        <v>0</v>
      </c>
      <c r="F86" s="8">
        <f t="shared" si="6"/>
        <v>0</v>
      </c>
      <c r="G86" s="8">
        <f t="shared" si="4"/>
        <v>0</v>
      </c>
    </row>
    <row r="87" spans="1:7" x14ac:dyDescent="0.2">
      <c r="A87" s="7">
        <v>1644545</v>
      </c>
      <c r="B87" s="7" t="s">
        <v>89</v>
      </c>
      <c r="C87" s="9">
        <v>89</v>
      </c>
      <c r="D87" s="8">
        <v>4.47</v>
      </c>
      <c r="E87" s="8">
        <f t="shared" si="5"/>
        <v>397.83</v>
      </c>
      <c r="F87" s="8">
        <f t="shared" si="6"/>
        <v>3.5759999999999996</v>
      </c>
      <c r="G87" s="8">
        <f t="shared" si="4"/>
        <v>318.26399999999995</v>
      </c>
    </row>
    <row r="88" spans="1:7" x14ac:dyDescent="0.2">
      <c r="A88" s="7" t="s">
        <v>90</v>
      </c>
      <c r="B88" s="7" t="s">
        <v>89</v>
      </c>
      <c r="C88" s="9">
        <v>270</v>
      </c>
      <c r="D88" s="8">
        <v>2.89</v>
      </c>
      <c r="E88" s="8">
        <f t="shared" si="5"/>
        <v>780.30000000000007</v>
      </c>
      <c r="F88" s="8">
        <f t="shared" si="6"/>
        <v>2.3120000000000003</v>
      </c>
      <c r="G88" s="8">
        <f t="shared" si="4"/>
        <v>624.24000000000012</v>
      </c>
    </row>
    <row r="89" spans="1:7" x14ac:dyDescent="0.2">
      <c r="A89" s="7">
        <v>1645513</v>
      </c>
      <c r="B89" s="7" t="s">
        <v>91</v>
      </c>
      <c r="C89" s="9">
        <v>159</v>
      </c>
      <c r="D89" s="8">
        <v>0.28000000000000003</v>
      </c>
      <c r="E89" s="8">
        <f t="shared" si="5"/>
        <v>44.52</v>
      </c>
      <c r="F89" s="8">
        <f t="shared" si="6"/>
        <v>0.22400000000000003</v>
      </c>
      <c r="G89" s="8">
        <f t="shared" si="4"/>
        <v>35.616000000000007</v>
      </c>
    </row>
    <row r="90" spans="1:7" x14ac:dyDescent="0.2">
      <c r="A90" s="7">
        <v>1645574</v>
      </c>
      <c r="B90" s="7" t="s">
        <v>91</v>
      </c>
      <c r="C90" s="9">
        <v>122</v>
      </c>
      <c r="D90" s="8">
        <v>0.46</v>
      </c>
      <c r="E90" s="8">
        <f t="shared" si="5"/>
        <v>56.120000000000005</v>
      </c>
      <c r="F90" s="8">
        <f t="shared" si="6"/>
        <v>0.36799999999999999</v>
      </c>
      <c r="G90" s="8">
        <f t="shared" si="4"/>
        <v>44.896000000000001</v>
      </c>
    </row>
    <row r="91" spans="1:7" x14ac:dyDescent="0.2">
      <c r="A91" s="7">
        <v>1645576</v>
      </c>
      <c r="B91" s="7" t="s">
        <v>91</v>
      </c>
      <c r="C91" s="9">
        <v>263</v>
      </c>
      <c r="D91" s="8">
        <v>0.51</v>
      </c>
      <c r="E91" s="8">
        <f t="shared" si="5"/>
        <v>134.13</v>
      </c>
      <c r="F91" s="8">
        <f t="shared" si="6"/>
        <v>0.40800000000000003</v>
      </c>
      <c r="G91" s="8">
        <f t="shared" si="4"/>
        <v>107.304</v>
      </c>
    </row>
    <row r="92" spans="1:7" x14ac:dyDescent="0.2">
      <c r="A92" s="7">
        <v>1645578</v>
      </c>
      <c r="B92" s="7" t="s">
        <v>91</v>
      </c>
      <c r="C92" s="9">
        <v>438</v>
      </c>
      <c r="D92" s="8">
        <v>0.41</v>
      </c>
      <c r="E92" s="8">
        <f t="shared" si="5"/>
        <v>179.57999999999998</v>
      </c>
      <c r="F92" s="8">
        <f t="shared" si="6"/>
        <v>0.32799999999999996</v>
      </c>
      <c r="G92" s="8">
        <f t="shared" si="4"/>
        <v>143.66399999999999</v>
      </c>
    </row>
    <row r="93" spans="1:7" x14ac:dyDescent="0.2">
      <c r="A93" s="7">
        <v>1645635</v>
      </c>
      <c r="B93" s="7" t="s">
        <v>91</v>
      </c>
      <c r="C93" s="9">
        <v>132</v>
      </c>
      <c r="D93" s="8">
        <v>0.37</v>
      </c>
      <c r="E93" s="8">
        <f t="shared" si="5"/>
        <v>48.839999999999996</v>
      </c>
      <c r="F93" s="8">
        <f t="shared" si="6"/>
        <v>0.29599999999999999</v>
      </c>
      <c r="G93" s="8">
        <f t="shared" si="4"/>
        <v>39.071999999999996</v>
      </c>
    </row>
    <row r="94" spans="1:7" x14ac:dyDescent="0.2">
      <c r="A94" s="7">
        <v>1645637</v>
      </c>
      <c r="B94" s="7" t="s">
        <v>91</v>
      </c>
      <c r="C94" s="9">
        <v>90</v>
      </c>
      <c r="D94" s="8">
        <v>0.42</v>
      </c>
      <c r="E94" s="8">
        <f t="shared" si="5"/>
        <v>37.799999999999997</v>
      </c>
      <c r="F94" s="8">
        <f t="shared" si="6"/>
        <v>0.33599999999999997</v>
      </c>
      <c r="G94" s="8">
        <f t="shared" si="4"/>
        <v>30.24</v>
      </c>
    </row>
    <row r="95" spans="1:7" x14ac:dyDescent="0.2">
      <c r="A95" s="7">
        <v>1645643</v>
      </c>
      <c r="B95" s="7" t="s">
        <v>91</v>
      </c>
      <c r="C95" s="9">
        <v>78</v>
      </c>
      <c r="D95" s="8">
        <v>0.74</v>
      </c>
      <c r="E95" s="8">
        <f t="shared" si="5"/>
        <v>57.72</v>
      </c>
      <c r="F95" s="8">
        <f t="shared" si="6"/>
        <v>0.59199999999999997</v>
      </c>
      <c r="G95" s="8">
        <f t="shared" si="4"/>
        <v>46.175999999999995</v>
      </c>
    </row>
    <row r="96" spans="1:7" x14ac:dyDescent="0.2">
      <c r="A96" s="7">
        <v>1645700</v>
      </c>
      <c r="B96" s="7" t="s">
        <v>91</v>
      </c>
      <c r="C96" s="9">
        <v>425</v>
      </c>
      <c r="D96" s="8">
        <v>0.56999999999999995</v>
      </c>
      <c r="E96" s="8">
        <f t="shared" si="5"/>
        <v>242.24999999999997</v>
      </c>
      <c r="F96" s="8">
        <f t="shared" si="6"/>
        <v>0.45599999999999996</v>
      </c>
      <c r="G96" s="8">
        <f t="shared" si="4"/>
        <v>193.79999999999998</v>
      </c>
    </row>
    <row r="97" spans="1:7" x14ac:dyDescent="0.2">
      <c r="A97" s="7">
        <v>1645704</v>
      </c>
      <c r="B97" s="7" t="s">
        <v>91</v>
      </c>
      <c r="C97" s="9">
        <v>34</v>
      </c>
      <c r="D97" s="8">
        <v>0.74</v>
      </c>
      <c r="E97" s="8">
        <f t="shared" si="5"/>
        <v>25.16</v>
      </c>
      <c r="F97" s="8">
        <f t="shared" si="6"/>
        <v>0.59199999999999997</v>
      </c>
      <c r="G97" s="8">
        <f t="shared" si="4"/>
        <v>20.128</v>
      </c>
    </row>
    <row r="98" spans="1:7" x14ac:dyDescent="0.2">
      <c r="A98" s="7">
        <v>1645765</v>
      </c>
      <c r="B98" s="7" t="s">
        <v>91</v>
      </c>
      <c r="C98" s="9">
        <v>129</v>
      </c>
      <c r="D98" s="8">
        <v>1.2</v>
      </c>
      <c r="E98" s="8">
        <f t="shared" si="5"/>
        <v>154.79999999999998</v>
      </c>
      <c r="F98" s="8">
        <f t="shared" si="6"/>
        <v>0.96</v>
      </c>
      <c r="G98" s="8">
        <f t="shared" si="4"/>
        <v>123.83999999999999</v>
      </c>
    </row>
    <row r="99" spans="1:7" x14ac:dyDescent="0.2">
      <c r="A99" s="7">
        <v>1645769</v>
      </c>
      <c r="B99" s="7" t="s">
        <v>91</v>
      </c>
      <c r="C99" s="9">
        <v>7</v>
      </c>
      <c r="D99" s="8">
        <v>1.04</v>
      </c>
      <c r="E99" s="8">
        <f t="shared" si="5"/>
        <v>7.28</v>
      </c>
      <c r="F99" s="8">
        <f t="shared" si="6"/>
        <v>0.83200000000000007</v>
      </c>
      <c r="G99" s="8">
        <f t="shared" si="4"/>
        <v>5.8240000000000007</v>
      </c>
    </row>
    <row r="100" spans="1:7" x14ac:dyDescent="0.2">
      <c r="A100" s="7" t="s">
        <v>92</v>
      </c>
      <c r="B100" s="7" t="s">
        <v>91</v>
      </c>
      <c r="C100" s="9">
        <v>20</v>
      </c>
      <c r="D100" s="8">
        <v>1</v>
      </c>
      <c r="E100" s="8">
        <f t="shared" si="5"/>
        <v>20</v>
      </c>
      <c r="F100" s="8">
        <f t="shared" si="6"/>
        <v>0.8</v>
      </c>
      <c r="G100" s="8">
        <f t="shared" ref="G100:G131" si="7">C100*F100</f>
        <v>16</v>
      </c>
    </row>
    <row r="101" spans="1:7" x14ac:dyDescent="0.2">
      <c r="A101" s="7" t="s">
        <v>93</v>
      </c>
      <c r="B101" s="7" t="s">
        <v>91</v>
      </c>
      <c r="C101" s="9">
        <v>4</v>
      </c>
      <c r="D101" s="8">
        <v>1.87</v>
      </c>
      <c r="E101" s="8">
        <f t="shared" si="5"/>
        <v>7.48</v>
      </c>
      <c r="F101" s="8">
        <f t="shared" si="6"/>
        <v>1.496</v>
      </c>
      <c r="G101" s="8">
        <f t="shared" si="7"/>
        <v>5.984</v>
      </c>
    </row>
    <row r="102" spans="1:7" x14ac:dyDescent="0.2">
      <c r="A102" s="7" t="s">
        <v>94</v>
      </c>
      <c r="B102" s="7" t="s">
        <v>91</v>
      </c>
      <c r="C102" s="9">
        <v>48</v>
      </c>
      <c r="D102" s="8">
        <v>3.04</v>
      </c>
      <c r="E102" s="8">
        <f t="shared" si="5"/>
        <v>145.92000000000002</v>
      </c>
      <c r="F102" s="8">
        <f t="shared" si="6"/>
        <v>2.4319999999999999</v>
      </c>
      <c r="G102" s="8">
        <f t="shared" si="7"/>
        <v>116.73599999999999</v>
      </c>
    </row>
    <row r="103" spans="1:7" x14ac:dyDescent="0.2">
      <c r="A103" s="7" t="s">
        <v>95</v>
      </c>
      <c r="B103" s="7" t="s">
        <v>96</v>
      </c>
      <c r="C103" s="9">
        <v>5651</v>
      </c>
      <c r="D103" s="8">
        <v>0.38</v>
      </c>
      <c r="E103" s="8">
        <f t="shared" si="5"/>
        <v>2147.38</v>
      </c>
      <c r="F103" s="8">
        <f t="shared" si="6"/>
        <v>0.30399999999999999</v>
      </c>
      <c r="G103" s="8">
        <f t="shared" si="7"/>
        <v>1717.904</v>
      </c>
    </row>
    <row r="104" spans="1:7" x14ac:dyDescent="0.2">
      <c r="A104" s="7" t="s">
        <v>97</v>
      </c>
      <c r="B104" s="7" t="s">
        <v>96</v>
      </c>
      <c r="C104" s="9">
        <v>251</v>
      </c>
      <c r="D104" s="8">
        <v>0.39</v>
      </c>
      <c r="E104" s="8">
        <f t="shared" si="5"/>
        <v>97.89</v>
      </c>
      <c r="F104" s="8">
        <f t="shared" si="6"/>
        <v>0.312</v>
      </c>
      <c r="G104" s="8">
        <f t="shared" si="7"/>
        <v>78.311999999999998</v>
      </c>
    </row>
    <row r="105" spans="1:7" x14ac:dyDescent="0.2">
      <c r="A105" s="7" t="s">
        <v>98</v>
      </c>
      <c r="B105" s="7" t="s">
        <v>96</v>
      </c>
      <c r="C105" s="9">
        <v>79</v>
      </c>
      <c r="D105" s="8">
        <v>0.53</v>
      </c>
      <c r="E105" s="8">
        <f t="shared" si="5"/>
        <v>41.870000000000005</v>
      </c>
      <c r="F105" s="8">
        <f t="shared" si="6"/>
        <v>0.42400000000000004</v>
      </c>
      <c r="G105" s="8">
        <f t="shared" si="7"/>
        <v>33.496000000000002</v>
      </c>
    </row>
    <row r="106" spans="1:7" x14ac:dyDescent="0.2">
      <c r="A106" s="7" t="s">
        <v>99</v>
      </c>
      <c r="B106" s="7" t="s">
        <v>96</v>
      </c>
      <c r="C106" s="9">
        <v>45</v>
      </c>
      <c r="D106" s="8">
        <v>2.4900000000000002</v>
      </c>
      <c r="E106" s="8">
        <f t="shared" si="5"/>
        <v>112.05000000000001</v>
      </c>
      <c r="F106" s="8">
        <f t="shared" si="6"/>
        <v>1.9920000000000002</v>
      </c>
      <c r="G106" s="8">
        <f t="shared" si="7"/>
        <v>89.640000000000015</v>
      </c>
    </row>
    <row r="107" spans="1:7" x14ac:dyDescent="0.2">
      <c r="A107" s="7" t="s">
        <v>100</v>
      </c>
      <c r="B107" s="7" t="s">
        <v>96</v>
      </c>
      <c r="C107" s="9">
        <v>11</v>
      </c>
      <c r="D107" s="8">
        <v>3.55</v>
      </c>
      <c r="E107" s="8">
        <f t="shared" si="5"/>
        <v>39.049999999999997</v>
      </c>
      <c r="F107" s="8">
        <f t="shared" si="6"/>
        <v>2.84</v>
      </c>
      <c r="G107" s="8">
        <f t="shared" si="7"/>
        <v>31.24</v>
      </c>
    </row>
    <row r="108" spans="1:7" x14ac:dyDescent="0.2">
      <c r="A108" s="7" t="s">
        <v>101</v>
      </c>
      <c r="B108" s="7" t="s">
        <v>102</v>
      </c>
      <c r="C108" s="9">
        <v>42502</v>
      </c>
      <c r="D108" s="8">
        <v>0.18</v>
      </c>
      <c r="E108" s="8">
        <f t="shared" si="5"/>
        <v>7650.36</v>
      </c>
      <c r="F108" s="8">
        <f t="shared" si="6"/>
        <v>0.14399999999999999</v>
      </c>
      <c r="G108" s="8">
        <f t="shared" si="7"/>
        <v>6120.2879999999996</v>
      </c>
    </row>
    <row r="109" spans="1:7" x14ac:dyDescent="0.2">
      <c r="A109" s="7" t="s">
        <v>103</v>
      </c>
      <c r="B109" s="7" t="s">
        <v>102</v>
      </c>
      <c r="C109" s="9">
        <v>846</v>
      </c>
      <c r="D109" s="8">
        <v>0.17</v>
      </c>
      <c r="E109" s="8">
        <f t="shared" si="5"/>
        <v>143.82000000000002</v>
      </c>
      <c r="F109" s="8">
        <f t="shared" si="6"/>
        <v>0.13600000000000001</v>
      </c>
      <c r="G109" s="8">
        <f t="shared" si="7"/>
        <v>115.05600000000001</v>
      </c>
    </row>
    <row r="110" spans="1:7" x14ac:dyDescent="0.2">
      <c r="A110" s="7" t="s">
        <v>104</v>
      </c>
      <c r="B110" s="7" t="s">
        <v>102</v>
      </c>
      <c r="C110" s="9">
        <v>152</v>
      </c>
      <c r="D110" s="8">
        <v>0.27</v>
      </c>
      <c r="E110" s="8">
        <f t="shared" si="5"/>
        <v>41.040000000000006</v>
      </c>
      <c r="F110" s="8">
        <f t="shared" si="6"/>
        <v>0.21600000000000003</v>
      </c>
      <c r="G110" s="8">
        <f t="shared" si="7"/>
        <v>32.832000000000001</v>
      </c>
    </row>
    <row r="111" spans="1:7" x14ac:dyDescent="0.2">
      <c r="A111" s="7" t="s">
        <v>105</v>
      </c>
      <c r="B111" s="7" t="s">
        <v>102</v>
      </c>
      <c r="C111" s="9">
        <v>369</v>
      </c>
      <c r="D111" s="8">
        <v>0.31</v>
      </c>
      <c r="E111" s="8">
        <f t="shared" si="5"/>
        <v>114.39</v>
      </c>
      <c r="F111" s="8">
        <f t="shared" si="6"/>
        <v>0.248</v>
      </c>
      <c r="G111" s="8">
        <f t="shared" si="7"/>
        <v>91.512</v>
      </c>
    </row>
    <row r="112" spans="1:7" x14ac:dyDescent="0.2">
      <c r="A112" s="7">
        <v>1647587</v>
      </c>
      <c r="B112" s="7" t="s">
        <v>106</v>
      </c>
      <c r="C112" s="9">
        <v>202</v>
      </c>
      <c r="D112" s="8">
        <v>0.63</v>
      </c>
      <c r="E112" s="8">
        <f t="shared" si="5"/>
        <v>127.26</v>
      </c>
      <c r="F112" s="8">
        <f t="shared" si="6"/>
        <v>0.504</v>
      </c>
      <c r="G112" s="8">
        <f t="shared" si="7"/>
        <v>101.80800000000001</v>
      </c>
    </row>
    <row r="113" spans="1:7" x14ac:dyDescent="0.2">
      <c r="A113" s="7" t="s">
        <v>107</v>
      </c>
      <c r="B113" s="7" t="s">
        <v>108</v>
      </c>
      <c r="C113" s="9">
        <v>237</v>
      </c>
      <c r="D113" s="8">
        <v>2.1</v>
      </c>
      <c r="E113" s="8">
        <f t="shared" si="5"/>
        <v>497.70000000000005</v>
      </c>
      <c r="F113" s="8">
        <f t="shared" si="6"/>
        <v>1.6800000000000002</v>
      </c>
      <c r="G113" s="8">
        <f t="shared" si="7"/>
        <v>398.16</v>
      </c>
    </row>
    <row r="114" spans="1:7" x14ac:dyDescent="0.2">
      <c r="A114" s="7">
        <v>1680274</v>
      </c>
      <c r="B114" s="7" t="s">
        <v>109</v>
      </c>
      <c r="C114" s="9">
        <v>779</v>
      </c>
      <c r="D114" s="8">
        <v>0.87</v>
      </c>
      <c r="E114" s="8">
        <f t="shared" si="5"/>
        <v>677.73</v>
      </c>
      <c r="F114" s="8">
        <f t="shared" si="6"/>
        <v>0.69599999999999995</v>
      </c>
      <c r="G114" s="8">
        <f t="shared" si="7"/>
        <v>542.18399999999997</v>
      </c>
    </row>
    <row r="115" spans="1:7" x14ac:dyDescent="0.2">
      <c r="A115" s="7" t="s">
        <v>110</v>
      </c>
      <c r="B115" s="7" t="s">
        <v>109</v>
      </c>
      <c r="C115" s="9">
        <v>26</v>
      </c>
      <c r="D115" s="8">
        <v>7.23</v>
      </c>
      <c r="E115" s="8">
        <f t="shared" si="5"/>
        <v>187.98000000000002</v>
      </c>
      <c r="F115" s="8">
        <f t="shared" si="6"/>
        <v>5.7840000000000007</v>
      </c>
      <c r="G115" s="8">
        <f t="shared" si="7"/>
        <v>150.38400000000001</v>
      </c>
    </row>
    <row r="116" spans="1:7" x14ac:dyDescent="0.2">
      <c r="A116" s="7">
        <v>1680639</v>
      </c>
      <c r="B116" s="7" t="s">
        <v>111</v>
      </c>
      <c r="C116" s="9">
        <v>62</v>
      </c>
      <c r="D116" s="8">
        <v>0.94</v>
      </c>
      <c r="E116" s="8">
        <f t="shared" si="5"/>
        <v>58.279999999999994</v>
      </c>
      <c r="F116" s="8">
        <f t="shared" si="6"/>
        <v>0.752</v>
      </c>
      <c r="G116" s="8">
        <f t="shared" si="7"/>
        <v>46.624000000000002</v>
      </c>
    </row>
    <row r="117" spans="1:7" x14ac:dyDescent="0.2">
      <c r="A117" s="7" t="s">
        <v>112</v>
      </c>
      <c r="B117" s="7" t="s">
        <v>113</v>
      </c>
      <c r="C117" s="9">
        <v>151</v>
      </c>
      <c r="D117" s="8">
        <v>20.010000000000002</v>
      </c>
      <c r="E117" s="8">
        <f t="shared" si="5"/>
        <v>3021.51</v>
      </c>
      <c r="F117" s="8">
        <f t="shared" si="6"/>
        <v>16.008000000000003</v>
      </c>
      <c r="G117" s="8">
        <f t="shared" si="7"/>
        <v>2417.2080000000005</v>
      </c>
    </row>
    <row r="118" spans="1:7" x14ac:dyDescent="0.2">
      <c r="A118" s="7">
        <v>1681978</v>
      </c>
      <c r="B118" s="7" t="s">
        <v>114</v>
      </c>
      <c r="C118" s="9">
        <v>109</v>
      </c>
      <c r="D118" s="8">
        <v>0.53</v>
      </c>
      <c r="E118" s="8">
        <f t="shared" si="5"/>
        <v>57.77</v>
      </c>
      <c r="F118" s="8">
        <f t="shared" si="6"/>
        <v>0.42400000000000004</v>
      </c>
      <c r="G118" s="8">
        <f t="shared" si="7"/>
        <v>46.216000000000008</v>
      </c>
    </row>
    <row r="119" spans="1:7" x14ac:dyDescent="0.2">
      <c r="A119" s="7">
        <v>1682039</v>
      </c>
      <c r="B119" s="7" t="s">
        <v>114</v>
      </c>
      <c r="C119" s="9">
        <v>43</v>
      </c>
      <c r="D119" s="8">
        <v>0.55000000000000004</v>
      </c>
      <c r="E119" s="8">
        <f t="shared" si="5"/>
        <v>23.650000000000002</v>
      </c>
      <c r="F119" s="8">
        <f t="shared" si="6"/>
        <v>0.44000000000000006</v>
      </c>
      <c r="G119" s="8">
        <f t="shared" si="7"/>
        <v>18.920000000000002</v>
      </c>
    </row>
    <row r="120" spans="1:7" x14ac:dyDescent="0.2">
      <c r="A120" s="7">
        <v>1682102</v>
      </c>
      <c r="B120" s="7" t="s">
        <v>114</v>
      </c>
      <c r="C120" s="9">
        <v>53</v>
      </c>
      <c r="D120" s="8">
        <v>0.83</v>
      </c>
      <c r="E120" s="8">
        <f t="shared" si="5"/>
        <v>43.989999999999995</v>
      </c>
      <c r="F120" s="8">
        <f t="shared" si="6"/>
        <v>0.66399999999999992</v>
      </c>
      <c r="G120" s="8">
        <f t="shared" si="7"/>
        <v>35.191999999999993</v>
      </c>
    </row>
    <row r="121" spans="1:7" x14ac:dyDescent="0.2">
      <c r="A121" s="7">
        <v>1682161</v>
      </c>
      <c r="B121" s="7" t="s">
        <v>114</v>
      </c>
      <c r="C121" s="9">
        <v>108</v>
      </c>
      <c r="D121" s="8">
        <v>0.65</v>
      </c>
      <c r="E121" s="8">
        <f t="shared" si="5"/>
        <v>70.2</v>
      </c>
      <c r="F121" s="8">
        <f t="shared" si="6"/>
        <v>0.52</v>
      </c>
      <c r="G121" s="8">
        <f t="shared" si="7"/>
        <v>56.160000000000004</v>
      </c>
    </row>
    <row r="122" spans="1:7" x14ac:dyDescent="0.2">
      <c r="A122" s="7">
        <v>1682165</v>
      </c>
      <c r="B122" s="7" t="s">
        <v>114</v>
      </c>
      <c r="C122" s="9">
        <v>162</v>
      </c>
      <c r="D122" s="8">
        <v>0.92</v>
      </c>
      <c r="E122" s="8">
        <f t="shared" si="5"/>
        <v>149.04000000000002</v>
      </c>
      <c r="F122" s="8">
        <f t="shared" si="6"/>
        <v>0.73599999999999999</v>
      </c>
      <c r="G122" s="8">
        <f t="shared" si="7"/>
        <v>119.232</v>
      </c>
    </row>
    <row r="123" spans="1:7" x14ac:dyDescent="0.2">
      <c r="A123" s="7">
        <v>1682465</v>
      </c>
      <c r="B123" s="7" t="s">
        <v>114</v>
      </c>
      <c r="C123" s="9">
        <v>345</v>
      </c>
      <c r="D123" s="8">
        <v>0.81</v>
      </c>
      <c r="E123" s="8">
        <f t="shared" si="5"/>
        <v>279.45000000000005</v>
      </c>
      <c r="F123" s="8">
        <f t="shared" si="6"/>
        <v>0.64800000000000002</v>
      </c>
      <c r="G123" s="8">
        <f t="shared" si="7"/>
        <v>223.56</v>
      </c>
    </row>
    <row r="124" spans="1:7" x14ac:dyDescent="0.2">
      <c r="A124" s="7">
        <v>1682530</v>
      </c>
      <c r="B124" s="7" t="s">
        <v>114</v>
      </c>
      <c r="C124" s="9">
        <v>181</v>
      </c>
      <c r="D124" s="8">
        <v>0.92</v>
      </c>
      <c r="E124" s="8">
        <f t="shared" si="5"/>
        <v>166.52</v>
      </c>
      <c r="F124" s="8">
        <f t="shared" si="6"/>
        <v>0.73599999999999999</v>
      </c>
      <c r="G124" s="8">
        <f t="shared" si="7"/>
        <v>133.21600000000001</v>
      </c>
    </row>
    <row r="125" spans="1:7" x14ac:dyDescent="0.2">
      <c r="A125" s="7" t="s">
        <v>115</v>
      </c>
      <c r="B125" s="7" t="s">
        <v>116</v>
      </c>
      <c r="C125" s="9">
        <v>29</v>
      </c>
      <c r="D125" s="8">
        <v>1.1200000000000001</v>
      </c>
      <c r="E125" s="8">
        <f t="shared" si="5"/>
        <v>32.480000000000004</v>
      </c>
      <c r="F125" s="8">
        <f t="shared" si="6"/>
        <v>0.89600000000000013</v>
      </c>
      <c r="G125" s="8">
        <f t="shared" si="7"/>
        <v>25.984000000000005</v>
      </c>
    </row>
    <row r="126" spans="1:7" x14ac:dyDescent="0.2">
      <c r="A126" s="7" t="s">
        <v>117</v>
      </c>
      <c r="B126" s="7" t="s">
        <v>116</v>
      </c>
      <c r="C126" s="9">
        <v>218</v>
      </c>
      <c r="D126" s="8">
        <v>1.63</v>
      </c>
      <c r="E126" s="8">
        <f t="shared" si="5"/>
        <v>355.34</v>
      </c>
      <c r="F126" s="8">
        <f t="shared" si="6"/>
        <v>1.3039999999999998</v>
      </c>
      <c r="G126" s="8">
        <f t="shared" si="7"/>
        <v>284.27199999999993</v>
      </c>
    </row>
    <row r="127" spans="1:7" x14ac:dyDescent="0.2">
      <c r="A127" s="7" t="s">
        <v>118</v>
      </c>
      <c r="B127" s="7" t="s">
        <v>116</v>
      </c>
      <c r="C127" s="9">
        <v>142</v>
      </c>
      <c r="D127" s="8">
        <v>2.58</v>
      </c>
      <c r="E127" s="8">
        <f t="shared" si="5"/>
        <v>366.36</v>
      </c>
      <c r="F127" s="8">
        <f t="shared" si="6"/>
        <v>2.0640000000000001</v>
      </c>
      <c r="G127" s="8">
        <f t="shared" si="7"/>
        <v>293.08800000000002</v>
      </c>
    </row>
    <row r="128" spans="1:7" x14ac:dyDescent="0.2">
      <c r="A128" s="7" t="s">
        <v>119</v>
      </c>
      <c r="B128" s="7" t="s">
        <v>116</v>
      </c>
      <c r="C128" s="9">
        <v>96</v>
      </c>
      <c r="D128" s="8">
        <v>2.16</v>
      </c>
      <c r="E128" s="8">
        <f t="shared" si="5"/>
        <v>207.36</v>
      </c>
      <c r="F128" s="8">
        <f t="shared" si="6"/>
        <v>1.7280000000000002</v>
      </c>
      <c r="G128" s="8">
        <f t="shared" si="7"/>
        <v>165.88800000000003</v>
      </c>
    </row>
    <row r="129" spans="1:7" x14ac:dyDescent="0.2">
      <c r="A129" s="7" t="s">
        <v>120</v>
      </c>
      <c r="B129" s="7" t="s">
        <v>116</v>
      </c>
      <c r="C129" s="9">
        <v>179</v>
      </c>
      <c r="D129" s="8">
        <v>9.74</v>
      </c>
      <c r="E129" s="8">
        <f t="shared" si="5"/>
        <v>1743.46</v>
      </c>
      <c r="F129" s="8">
        <f t="shared" si="6"/>
        <v>7.7919999999999998</v>
      </c>
      <c r="G129" s="8">
        <f t="shared" si="7"/>
        <v>1394.768</v>
      </c>
    </row>
    <row r="130" spans="1:7" x14ac:dyDescent="0.2">
      <c r="A130" s="7">
        <v>1790149</v>
      </c>
      <c r="B130" s="7" t="s">
        <v>121</v>
      </c>
      <c r="C130" s="9">
        <v>7289</v>
      </c>
      <c r="D130" s="8">
        <v>0.57999999999999996</v>
      </c>
      <c r="E130" s="8">
        <f t="shared" si="5"/>
        <v>4227.62</v>
      </c>
      <c r="F130" s="8">
        <f t="shared" si="6"/>
        <v>0.46399999999999997</v>
      </c>
      <c r="G130" s="8">
        <f t="shared" si="7"/>
        <v>3382.0959999999995</v>
      </c>
    </row>
    <row r="131" spans="1:7" x14ac:dyDescent="0.2">
      <c r="A131" s="7">
        <v>1790212</v>
      </c>
      <c r="B131" s="7" t="s">
        <v>121</v>
      </c>
      <c r="C131" s="9">
        <v>9022</v>
      </c>
      <c r="D131" s="8">
        <v>0.76</v>
      </c>
      <c r="E131" s="8">
        <f t="shared" si="5"/>
        <v>6856.72</v>
      </c>
      <c r="F131" s="8">
        <f t="shared" si="6"/>
        <v>0.60799999999999998</v>
      </c>
      <c r="G131" s="8">
        <f t="shared" si="7"/>
        <v>5485.3760000000002</v>
      </c>
    </row>
    <row r="132" spans="1:7" x14ac:dyDescent="0.2">
      <c r="A132" s="7">
        <v>1790273</v>
      </c>
      <c r="B132" s="7" t="s">
        <v>121</v>
      </c>
      <c r="C132" s="9">
        <v>74</v>
      </c>
      <c r="D132" s="8">
        <v>0.92</v>
      </c>
      <c r="E132" s="8">
        <f t="shared" si="5"/>
        <v>68.08</v>
      </c>
      <c r="F132" s="8">
        <f t="shared" si="6"/>
        <v>0.73599999999999999</v>
      </c>
      <c r="G132" s="8">
        <f t="shared" ref="G132:G163" si="8">C132*F132</f>
        <v>54.463999999999999</v>
      </c>
    </row>
    <row r="133" spans="1:7" x14ac:dyDescent="0.2">
      <c r="A133" s="7">
        <v>1790275</v>
      </c>
      <c r="B133" s="7" t="s">
        <v>121</v>
      </c>
      <c r="C133" s="9">
        <v>2547</v>
      </c>
      <c r="D133" s="8">
        <v>0.81</v>
      </c>
      <c r="E133" s="8">
        <f t="shared" ref="E133:E190" si="9">C133*D133</f>
        <v>2063.0700000000002</v>
      </c>
      <c r="F133" s="8">
        <f t="shared" ref="F133:F190" si="10">D133/1.25</f>
        <v>0.64800000000000002</v>
      </c>
      <c r="G133" s="8">
        <f t="shared" si="8"/>
        <v>1650.4560000000001</v>
      </c>
    </row>
    <row r="134" spans="1:7" x14ac:dyDescent="0.2">
      <c r="A134" s="7">
        <v>1790277</v>
      </c>
      <c r="B134" s="7" t="s">
        <v>121</v>
      </c>
      <c r="C134" s="9">
        <v>11</v>
      </c>
      <c r="D134" s="8">
        <v>1.31</v>
      </c>
      <c r="E134" s="8">
        <f t="shared" si="9"/>
        <v>14.41</v>
      </c>
      <c r="F134" s="8">
        <f t="shared" si="10"/>
        <v>1.048</v>
      </c>
      <c r="G134" s="8">
        <f t="shared" si="8"/>
        <v>11.528</v>
      </c>
    </row>
    <row r="135" spans="1:7" x14ac:dyDescent="0.2">
      <c r="A135" s="7">
        <v>1790283</v>
      </c>
      <c r="B135" s="7" t="s">
        <v>121</v>
      </c>
      <c r="C135" s="9">
        <v>17</v>
      </c>
      <c r="D135" s="8">
        <v>2.2799999999999998</v>
      </c>
      <c r="E135" s="8">
        <f t="shared" si="9"/>
        <v>38.76</v>
      </c>
      <c r="F135" s="8">
        <f t="shared" si="10"/>
        <v>1.8239999999999998</v>
      </c>
      <c r="G135" s="8">
        <f t="shared" si="8"/>
        <v>31.007999999999996</v>
      </c>
    </row>
    <row r="136" spans="1:7" x14ac:dyDescent="0.2">
      <c r="A136" s="7">
        <v>1790336</v>
      </c>
      <c r="B136" s="7" t="s">
        <v>121</v>
      </c>
      <c r="C136" s="9">
        <v>1042</v>
      </c>
      <c r="D136" s="8">
        <v>1.37</v>
      </c>
      <c r="E136" s="8">
        <f t="shared" si="9"/>
        <v>1427.5400000000002</v>
      </c>
      <c r="F136" s="8">
        <f t="shared" si="10"/>
        <v>1.0960000000000001</v>
      </c>
      <c r="G136" s="8">
        <f t="shared" si="8"/>
        <v>1142.0320000000002</v>
      </c>
    </row>
    <row r="137" spans="1:7" x14ac:dyDescent="0.2">
      <c r="A137" s="7">
        <v>1790340</v>
      </c>
      <c r="B137" s="7" t="s">
        <v>121</v>
      </c>
      <c r="C137" s="9">
        <v>501</v>
      </c>
      <c r="D137" s="8">
        <v>1.81</v>
      </c>
      <c r="E137" s="8">
        <f t="shared" si="9"/>
        <v>906.81000000000006</v>
      </c>
      <c r="F137" s="8">
        <f t="shared" si="10"/>
        <v>1.448</v>
      </c>
      <c r="G137" s="8">
        <f t="shared" si="8"/>
        <v>725.44799999999998</v>
      </c>
    </row>
    <row r="138" spans="1:7" x14ac:dyDescent="0.2">
      <c r="A138" s="7" t="s">
        <v>122</v>
      </c>
      <c r="B138" s="7" t="s">
        <v>121</v>
      </c>
      <c r="C138" s="9">
        <v>2421</v>
      </c>
      <c r="D138" s="8">
        <v>3.71</v>
      </c>
      <c r="E138" s="8">
        <f t="shared" si="9"/>
        <v>8981.91</v>
      </c>
      <c r="F138" s="8">
        <f t="shared" si="10"/>
        <v>2.968</v>
      </c>
      <c r="G138" s="8">
        <f t="shared" si="8"/>
        <v>7185.5280000000002</v>
      </c>
    </row>
    <row r="139" spans="1:7" x14ac:dyDescent="0.2">
      <c r="A139" s="7" t="s">
        <v>123</v>
      </c>
      <c r="B139" s="7" t="s">
        <v>121</v>
      </c>
      <c r="C139" s="9">
        <v>42</v>
      </c>
      <c r="D139" s="8">
        <v>11.69</v>
      </c>
      <c r="E139" s="8">
        <f t="shared" si="9"/>
        <v>490.97999999999996</v>
      </c>
      <c r="F139" s="8">
        <f t="shared" si="10"/>
        <v>9.3520000000000003</v>
      </c>
      <c r="G139" s="8">
        <f t="shared" si="8"/>
        <v>392.78399999999999</v>
      </c>
    </row>
    <row r="140" spans="1:7" x14ac:dyDescent="0.2">
      <c r="A140" s="7" t="s">
        <v>124</v>
      </c>
      <c r="B140" s="7" t="s">
        <v>121</v>
      </c>
      <c r="C140" s="9">
        <v>186</v>
      </c>
      <c r="D140" s="8">
        <v>12.59</v>
      </c>
      <c r="E140" s="8">
        <f t="shared" si="9"/>
        <v>2341.7399999999998</v>
      </c>
      <c r="F140" s="8">
        <f t="shared" si="10"/>
        <v>10.071999999999999</v>
      </c>
      <c r="G140" s="8">
        <f t="shared" si="8"/>
        <v>1873.3919999999998</v>
      </c>
    </row>
    <row r="141" spans="1:7" x14ac:dyDescent="0.2">
      <c r="A141" s="7" t="s">
        <v>125</v>
      </c>
      <c r="B141" s="7" t="s">
        <v>126</v>
      </c>
      <c r="C141" s="9">
        <v>2130</v>
      </c>
      <c r="D141" s="8">
        <v>2.2999999999999998</v>
      </c>
      <c r="E141" s="8">
        <f t="shared" si="9"/>
        <v>4899</v>
      </c>
      <c r="F141" s="8">
        <f t="shared" si="10"/>
        <v>1.8399999999999999</v>
      </c>
      <c r="G141" s="8">
        <f t="shared" si="8"/>
        <v>3919.2</v>
      </c>
    </row>
    <row r="142" spans="1:7" x14ac:dyDescent="0.2">
      <c r="A142" s="7">
        <v>1790766</v>
      </c>
      <c r="B142" s="7" t="s">
        <v>127</v>
      </c>
      <c r="C142" s="9">
        <v>186</v>
      </c>
      <c r="D142" s="8">
        <v>1.61</v>
      </c>
      <c r="E142" s="8">
        <f t="shared" si="9"/>
        <v>299.46000000000004</v>
      </c>
      <c r="F142" s="8">
        <f t="shared" si="10"/>
        <v>1.288</v>
      </c>
      <c r="G142" s="8">
        <f t="shared" si="8"/>
        <v>239.56800000000001</v>
      </c>
    </row>
    <row r="143" spans="1:7" x14ac:dyDescent="0.2">
      <c r="A143" s="7" t="s">
        <v>128</v>
      </c>
      <c r="B143" s="7" t="s">
        <v>127</v>
      </c>
      <c r="C143" s="9">
        <v>22</v>
      </c>
      <c r="D143" s="8">
        <v>9.43</v>
      </c>
      <c r="E143" s="8">
        <f t="shared" si="9"/>
        <v>207.45999999999998</v>
      </c>
      <c r="F143" s="8">
        <f t="shared" si="10"/>
        <v>7.5439999999999996</v>
      </c>
      <c r="G143" s="8">
        <f t="shared" si="8"/>
        <v>165.96799999999999</v>
      </c>
    </row>
    <row r="144" spans="1:7" x14ac:dyDescent="0.2">
      <c r="A144" s="7" t="s">
        <v>129</v>
      </c>
      <c r="B144" s="7" t="s">
        <v>130</v>
      </c>
      <c r="C144" s="9">
        <v>1926</v>
      </c>
      <c r="D144" s="8">
        <v>1.37</v>
      </c>
      <c r="E144" s="8">
        <f t="shared" si="9"/>
        <v>2638.6200000000003</v>
      </c>
      <c r="F144" s="8">
        <f t="shared" si="10"/>
        <v>1.0960000000000001</v>
      </c>
      <c r="G144" s="8">
        <f t="shared" si="8"/>
        <v>2110.8960000000002</v>
      </c>
    </row>
    <row r="145" spans="1:7" x14ac:dyDescent="0.2">
      <c r="A145" s="7" t="s">
        <v>131</v>
      </c>
      <c r="B145" s="7" t="s">
        <v>130</v>
      </c>
      <c r="C145" s="9">
        <v>4</v>
      </c>
      <c r="D145" s="8">
        <v>2.58</v>
      </c>
      <c r="E145" s="8">
        <f t="shared" si="9"/>
        <v>10.32</v>
      </c>
      <c r="F145" s="8">
        <f t="shared" si="10"/>
        <v>2.0640000000000001</v>
      </c>
      <c r="G145" s="8">
        <f t="shared" si="8"/>
        <v>8.2560000000000002</v>
      </c>
    </row>
    <row r="146" spans="1:7" x14ac:dyDescent="0.2">
      <c r="A146" s="7" t="s">
        <v>132</v>
      </c>
      <c r="B146" s="7" t="s">
        <v>130</v>
      </c>
      <c r="C146" s="9">
        <v>354</v>
      </c>
      <c r="D146" s="8">
        <v>3.83</v>
      </c>
      <c r="E146" s="8">
        <f t="shared" si="9"/>
        <v>1355.82</v>
      </c>
      <c r="F146" s="8">
        <f t="shared" si="10"/>
        <v>3.0640000000000001</v>
      </c>
      <c r="G146" s="8">
        <f t="shared" si="8"/>
        <v>1084.6559999999999</v>
      </c>
    </row>
    <row r="147" spans="1:7" x14ac:dyDescent="0.2">
      <c r="A147" s="7">
        <v>1826308</v>
      </c>
      <c r="B147" s="7" t="s">
        <v>133</v>
      </c>
      <c r="C147" s="9">
        <v>400</v>
      </c>
      <c r="D147" s="8">
        <v>0.3</v>
      </c>
      <c r="E147" s="8">
        <f t="shared" si="9"/>
        <v>120</v>
      </c>
      <c r="F147" s="8">
        <f t="shared" si="10"/>
        <v>0.24</v>
      </c>
      <c r="G147" s="8">
        <f t="shared" si="8"/>
        <v>96</v>
      </c>
    </row>
    <row r="148" spans="1:7" x14ac:dyDescent="0.2">
      <c r="A148" s="7">
        <v>1826371</v>
      </c>
      <c r="B148" s="7" t="s">
        <v>133</v>
      </c>
      <c r="C148" s="9">
        <v>368</v>
      </c>
      <c r="D148" s="8">
        <v>0.6</v>
      </c>
      <c r="E148" s="8">
        <f t="shared" si="9"/>
        <v>220.79999999999998</v>
      </c>
      <c r="F148" s="8">
        <f t="shared" si="10"/>
        <v>0.48</v>
      </c>
      <c r="G148" s="8">
        <f t="shared" si="8"/>
        <v>176.64</v>
      </c>
    </row>
    <row r="149" spans="1:7" x14ac:dyDescent="0.2">
      <c r="A149" s="7" t="s">
        <v>134</v>
      </c>
      <c r="B149" s="7" t="s">
        <v>133</v>
      </c>
      <c r="C149" s="9">
        <v>78</v>
      </c>
      <c r="D149" s="8">
        <v>6.02</v>
      </c>
      <c r="E149" s="8">
        <f t="shared" si="9"/>
        <v>469.55999999999995</v>
      </c>
      <c r="F149" s="8">
        <f t="shared" si="10"/>
        <v>4.8159999999999998</v>
      </c>
      <c r="G149" s="8">
        <f t="shared" si="8"/>
        <v>375.64799999999997</v>
      </c>
    </row>
    <row r="150" spans="1:7" x14ac:dyDescent="0.2">
      <c r="A150" s="7">
        <v>1826736</v>
      </c>
      <c r="B150" s="7" t="s">
        <v>135</v>
      </c>
      <c r="C150" s="9">
        <v>107</v>
      </c>
      <c r="D150" s="8">
        <v>0.81</v>
      </c>
      <c r="E150" s="8">
        <f t="shared" si="9"/>
        <v>86.67</v>
      </c>
      <c r="F150" s="8">
        <f t="shared" si="10"/>
        <v>0.64800000000000002</v>
      </c>
      <c r="G150" s="8">
        <f t="shared" si="8"/>
        <v>69.335999999999999</v>
      </c>
    </row>
    <row r="151" spans="1:7" x14ac:dyDescent="0.2">
      <c r="A151" s="7" t="s">
        <v>136</v>
      </c>
      <c r="B151" s="7" t="s">
        <v>135</v>
      </c>
      <c r="C151" s="9">
        <v>560</v>
      </c>
      <c r="D151" s="8">
        <v>5.25</v>
      </c>
      <c r="E151" s="8">
        <f t="shared" si="9"/>
        <v>2940</v>
      </c>
      <c r="F151" s="8">
        <f t="shared" si="10"/>
        <v>4.2</v>
      </c>
      <c r="G151" s="8">
        <f t="shared" si="8"/>
        <v>2352</v>
      </c>
    </row>
    <row r="152" spans="1:7" x14ac:dyDescent="0.2">
      <c r="A152" s="7" t="s">
        <v>137</v>
      </c>
      <c r="B152" s="7" t="s">
        <v>135</v>
      </c>
      <c r="C152" s="9">
        <v>100</v>
      </c>
      <c r="D152" s="8">
        <v>10.5</v>
      </c>
      <c r="E152" s="8">
        <f t="shared" si="9"/>
        <v>1050</v>
      </c>
      <c r="F152" s="8">
        <f t="shared" si="10"/>
        <v>8.4</v>
      </c>
      <c r="G152" s="8">
        <f t="shared" si="8"/>
        <v>840</v>
      </c>
    </row>
    <row r="153" spans="1:7" x14ac:dyDescent="0.2">
      <c r="A153" s="7" t="s">
        <v>138</v>
      </c>
      <c r="B153" s="7" t="s">
        <v>135</v>
      </c>
      <c r="C153" s="9">
        <v>259</v>
      </c>
      <c r="D153" s="8">
        <v>22.1</v>
      </c>
      <c r="E153" s="8">
        <f t="shared" si="9"/>
        <v>5723.9000000000005</v>
      </c>
      <c r="F153" s="8">
        <f t="shared" si="10"/>
        <v>17.68</v>
      </c>
      <c r="G153" s="8">
        <f t="shared" si="8"/>
        <v>4579.12</v>
      </c>
    </row>
    <row r="154" spans="1:7" x14ac:dyDescent="0.2">
      <c r="A154" s="7" t="s">
        <v>139</v>
      </c>
      <c r="B154" s="7" t="s">
        <v>140</v>
      </c>
      <c r="C154" s="9">
        <v>200</v>
      </c>
      <c r="D154" s="8">
        <v>0.53</v>
      </c>
      <c r="E154" s="8">
        <f t="shared" si="9"/>
        <v>106</v>
      </c>
      <c r="F154" s="8">
        <f t="shared" si="10"/>
        <v>0.42400000000000004</v>
      </c>
      <c r="G154" s="8">
        <f t="shared" si="8"/>
        <v>84.800000000000011</v>
      </c>
    </row>
    <row r="155" spans="1:7" x14ac:dyDescent="0.2">
      <c r="A155" s="7" t="s">
        <v>141</v>
      </c>
      <c r="B155" s="7" t="s">
        <v>142</v>
      </c>
      <c r="C155" s="9">
        <v>55</v>
      </c>
      <c r="D155" s="8">
        <v>2.13</v>
      </c>
      <c r="E155" s="8">
        <f t="shared" si="9"/>
        <v>117.14999999999999</v>
      </c>
      <c r="F155" s="8">
        <f t="shared" si="10"/>
        <v>1.704</v>
      </c>
      <c r="G155" s="8">
        <f t="shared" si="8"/>
        <v>93.72</v>
      </c>
    </row>
    <row r="156" spans="1:7" x14ac:dyDescent="0.2">
      <c r="A156" s="7" t="s">
        <v>143</v>
      </c>
      <c r="B156" s="7" t="s">
        <v>144</v>
      </c>
      <c r="C156" s="9">
        <v>467</v>
      </c>
      <c r="D156" s="8">
        <v>0.36</v>
      </c>
      <c r="E156" s="8">
        <f t="shared" si="9"/>
        <v>168.12</v>
      </c>
      <c r="F156" s="8">
        <f t="shared" si="10"/>
        <v>0.28799999999999998</v>
      </c>
      <c r="G156" s="8">
        <f t="shared" si="8"/>
        <v>134.49599999999998</v>
      </c>
    </row>
    <row r="157" spans="1:7" x14ac:dyDescent="0.2">
      <c r="A157" s="7" t="s">
        <v>145</v>
      </c>
      <c r="B157" s="7" t="s">
        <v>146</v>
      </c>
      <c r="C157" s="9">
        <v>227</v>
      </c>
      <c r="D157" s="8">
        <v>0.28000000000000003</v>
      </c>
      <c r="E157" s="8">
        <f t="shared" si="9"/>
        <v>63.560000000000009</v>
      </c>
      <c r="F157" s="8">
        <f t="shared" si="10"/>
        <v>0.22400000000000003</v>
      </c>
      <c r="G157" s="8">
        <f t="shared" si="8"/>
        <v>50.848000000000006</v>
      </c>
    </row>
    <row r="158" spans="1:7" x14ac:dyDescent="0.2">
      <c r="A158" s="7" t="s">
        <v>147</v>
      </c>
      <c r="B158" s="7" t="s">
        <v>148</v>
      </c>
      <c r="C158" s="9">
        <v>226</v>
      </c>
      <c r="D158" s="8">
        <v>0.45</v>
      </c>
      <c r="E158" s="8">
        <f t="shared" si="9"/>
        <v>101.7</v>
      </c>
      <c r="F158" s="8">
        <f t="shared" si="10"/>
        <v>0.36</v>
      </c>
      <c r="G158" s="8">
        <f t="shared" si="8"/>
        <v>81.36</v>
      </c>
    </row>
    <row r="159" spans="1:7" x14ac:dyDescent="0.2">
      <c r="A159" s="7" t="s">
        <v>149</v>
      </c>
      <c r="B159" s="7" t="s">
        <v>148</v>
      </c>
      <c r="C159" s="9">
        <v>39</v>
      </c>
      <c r="D159" s="8">
        <v>0.56999999999999995</v>
      </c>
      <c r="E159" s="8">
        <f t="shared" si="9"/>
        <v>22.229999999999997</v>
      </c>
      <c r="F159" s="8">
        <f t="shared" si="10"/>
        <v>0.45599999999999996</v>
      </c>
      <c r="G159" s="8">
        <f t="shared" si="8"/>
        <v>17.783999999999999</v>
      </c>
    </row>
    <row r="160" spans="1:7" x14ac:dyDescent="0.2">
      <c r="A160" s="7" t="s">
        <v>150</v>
      </c>
      <c r="B160" s="7" t="s">
        <v>148</v>
      </c>
      <c r="C160" s="9">
        <v>92</v>
      </c>
      <c r="D160" s="8">
        <v>0.99</v>
      </c>
      <c r="E160" s="8">
        <f t="shared" si="9"/>
        <v>91.08</v>
      </c>
      <c r="F160" s="8">
        <f t="shared" si="10"/>
        <v>0.79200000000000004</v>
      </c>
      <c r="G160" s="8">
        <f t="shared" si="8"/>
        <v>72.864000000000004</v>
      </c>
    </row>
    <row r="161" spans="1:7" x14ac:dyDescent="0.2">
      <c r="A161" s="7" t="s">
        <v>151</v>
      </c>
      <c r="B161" s="7" t="s">
        <v>146</v>
      </c>
      <c r="C161" s="9">
        <v>183</v>
      </c>
      <c r="D161" s="8">
        <v>1.1599999999999999</v>
      </c>
      <c r="E161" s="8">
        <f t="shared" si="9"/>
        <v>212.27999999999997</v>
      </c>
      <c r="F161" s="8">
        <f t="shared" si="10"/>
        <v>0.92799999999999994</v>
      </c>
      <c r="G161" s="8">
        <f t="shared" si="8"/>
        <v>169.82399999999998</v>
      </c>
    </row>
    <row r="162" spans="1:7" x14ac:dyDescent="0.2">
      <c r="A162" s="7" t="s">
        <v>152</v>
      </c>
      <c r="B162" s="7" t="s">
        <v>153</v>
      </c>
      <c r="C162" s="9">
        <v>34</v>
      </c>
      <c r="D162" s="8">
        <v>1.81</v>
      </c>
      <c r="E162" s="8">
        <f t="shared" si="9"/>
        <v>61.54</v>
      </c>
      <c r="F162" s="8">
        <f t="shared" si="10"/>
        <v>1.448</v>
      </c>
      <c r="G162" s="8">
        <f t="shared" si="8"/>
        <v>49.231999999999999</v>
      </c>
    </row>
    <row r="163" spans="1:7" x14ac:dyDescent="0.2">
      <c r="A163" s="7" t="s">
        <v>154</v>
      </c>
      <c r="B163" s="7" t="s">
        <v>155</v>
      </c>
      <c r="C163" s="9">
        <v>32</v>
      </c>
      <c r="D163" s="8">
        <v>1.26</v>
      </c>
      <c r="E163" s="8">
        <f t="shared" si="9"/>
        <v>40.32</v>
      </c>
      <c r="F163" s="8">
        <f t="shared" si="10"/>
        <v>1.008</v>
      </c>
      <c r="G163" s="8">
        <f t="shared" si="8"/>
        <v>32.256</v>
      </c>
    </row>
    <row r="164" spans="1:7" x14ac:dyDescent="0.2">
      <c r="A164" s="7" t="s">
        <v>156</v>
      </c>
      <c r="B164" s="7" t="s">
        <v>157</v>
      </c>
      <c r="C164" s="9">
        <v>148</v>
      </c>
      <c r="D164" s="8">
        <v>2.25</v>
      </c>
      <c r="E164" s="8">
        <f t="shared" si="9"/>
        <v>333</v>
      </c>
      <c r="F164" s="8">
        <f t="shared" si="10"/>
        <v>1.8</v>
      </c>
      <c r="G164" s="8">
        <f t="shared" ref="G164:G195" si="11">C164*F164</f>
        <v>266.40000000000003</v>
      </c>
    </row>
    <row r="165" spans="1:7" x14ac:dyDescent="0.2">
      <c r="A165" s="7" t="s">
        <v>158</v>
      </c>
      <c r="B165" s="7" t="s">
        <v>159</v>
      </c>
      <c r="C165" s="9">
        <v>708</v>
      </c>
      <c r="D165" s="8">
        <v>0.26</v>
      </c>
      <c r="E165" s="8">
        <f t="shared" si="9"/>
        <v>184.08</v>
      </c>
      <c r="F165" s="8">
        <f t="shared" si="10"/>
        <v>0.20800000000000002</v>
      </c>
      <c r="G165" s="8">
        <f t="shared" si="11"/>
        <v>147.26400000000001</v>
      </c>
    </row>
    <row r="166" spans="1:7" x14ac:dyDescent="0.2">
      <c r="A166" s="7" t="s">
        <v>160</v>
      </c>
      <c r="B166" s="7" t="s">
        <v>159</v>
      </c>
      <c r="C166" s="9">
        <v>305</v>
      </c>
      <c r="D166" s="8">
        <v>0.27</v>
      </c>
      <c r="E166" s="8">
        <f t="shared" si="9"/>
        <v>82.350000000000009</v>
      </c>
      <c r="F166" s="8">
        <f t="shared" si="10"/>
        <v>0.21600000000000003</v>
      </c>
      <c r="G166" s="8">
        <f t="shared" si="11"/>
        <v>65.88000000000001</v>
      </c>
    </row>
    <row r="167" spans="1:7" x14ac:dyDescent="0.2">
      <c r="A167" s="7" t="s">
        <v>161</v>
      </c>
      <c r="B167" s="7" t="s">
        <v>159</v>
      </c>
      <c r="C167" s="9">
        <v>5</v>
      </c>
      <c r="D167" s="8">
        <v>0.61</v>
      </c>
      <c r="E167" s="8">
        <f t="shared" si="9"/>
        <v>3.05</v>
      </c>
      <c r="F167" s="8">
        <f t="shared" si="10"/>
        <v>0.48799999999999999</v>
      </c>
      <c r="G167" s="8">
        <f t="shared" si="11"/>
        <v>2.44</v>
      </c>
    </row>
    <row r="168" spans="1:7" x14ac:dyDescent="0.2">
      <c r="A168" s="7" t="s">
        <v>162</v>
      </c>
      <c r="B168" s="7" t="s">
        <v>159</v>
      </c>
      <c r="C168" s="9">
        <v>175</v>
      </c>
      <c r="D168" s="8">
        <v>0.4</v>
      </c>
      <c r="E168" s="8">
        <f t="shared" si="9"/>
        <v>70</v>
      </c>
      <c r="F168" s="8">
        <f t="shared" si="10"/>
        <v>0.32</v>
      </c>
      <c r="G168" s="8">
        <f t="shared" si="11"/>
        <v>56</v>
      </c>
    </row>
    <row r="169" spans="1:7" x14ac:dyDescent="0.2">
      <c r="A169" s="7" t="s">
        <v>163</v>
      </c>
      <c r="B169" s="7" t="s">
        <v>159</v>
      </c>
      <c r="C169" s="9">
        <v>182</v>
      </c>
      <c r="D169" s="8">
        <v>0.64</v>
      </c>
      <c r="E169" s="8">
        <f t="shared" si="9"/>
        <v>116.48</v>
      </c>
      <c r="F169" s="8">
        <f t="shared" si="10"/>
        <v>0.51200000000000001</v>
      </c>
      <c r="G169" s="8">
        <f t="shared" si="11"/>
        <v>93.183999999999997</v>
      </c>
    </row>
    <row r="170" spans="1:7" x14ac:dyDescent="0.2">
      <c r="A170" s="7" t="s">
        <v>164</v>
      </c>
      <c r="B170" s="7" t="s">
        <v>159</v>
      </c>
      <c r="C170" s="9">
        <v>264</v>
      </c>
      <c r="D170" s="8">
        <v>0.66</v>
      </c>
      <c r="E170" s="8">
        <f t="shared" si="9"/>
        <v>174.24</v>
      </c>
      <c r="F170" s="8">
        <f t="shared" si="10"/>
        <v>0.52800000000000002</v>
      </c>
      <c r="G170" s="8">
        <f t="shared" si="11"/>
        <v>139.392</v>
      </c>
    </row>
    <row r="171" spans="1:7" x14ac:dyDescent="0.2">
      <c r="A171" s="7" t="s">
        <v>165</v>
      </c>
      <c r="B171" s="7" t="s">
        <v>159</v>
      </c>
      <c r="C171" s="9">
        <v>131</v>
      </c>
      <c r="D171" s="8">
        <v>0.94</v>
      </c>
      <c r="E171" s="8">
        <f t="shared" si="9"/>
        <v>123.13999999999999</v>
      </c>
      <c r="F171" s="8">
        <f t="shared" si="10"/>
        <v>0.752</v>
      </c>
      <c r="G171" s="8">
        <f t="shared" si="11"/>
        <v>98.512</v>
      </c>
    </row>
    <row r="172" spans="1:7" x14ac:dyDescent="0.2">
      <c r="A172" s="7" t="s">
        <v>166</v>
      </c>
      <c r="B172" s="7" t="s">
        <v>159</v>
      </c>
      <c r="C172" s="9">
        <v>131</v>
      </c>
      <c r="D172" s="8">
        <v>1.34</v>
      </c>
      <c r="E172" s="8">
        <f t="shared" si="9"/>
        <v>175.54000000000002</v>
      </c>
      <c r="F172" s="8">
        <f t="shared" si="10"/>
        <v>1.0720000000000001</v>
      </c>
      <c r="G172" s="8">
        <f t="shared" si="11"/>
        <v>140.43200000000002</v>
      </c>
    </row>
    <row r="173" spans="1:7" x14ac:dyDescent="0.2">
      <c r="A173" s="7" t="s">
        <v>167</v>
      </c>
      <c r="B173" s="7" t="s">
        <v>168</v>
      </c>
      <c r="C173" s="9">
        <v>80</v>
      </c>
      <c r="D173" s="8">
        <v>1.35</v>
      </c>
      <c r="E173" s="8">
        <f t="shared" si="9"/>
        <v>108</v>
      </c>
      <c r="F173" s="8">
        <f t="shared" si="10"/>
        <v>1.08</v>
      </c>
      <c r="G173" s="8">
        <f t="shared" si="11"/>
        <v>86.4</v>
      </c>
    </row>
    <row r="174" spans="1:7" x14ac:dyDescent="0.2">
      <c r="A174" s="7" t="s">
        <v>169</v>
      </c>
      <c r="B174" s="7" t="s">
        <v>168</v>
      </c>
      <c r="C174" s="9">
        <v>19</v>
      </c>
      <c r="D174" s="8">
        <v>2.69</v>
      </c>
      <c r="E174" s="8">
        <f t="shared" si="9"/>
        <v>51.11</v>
      </c>
      <c r="F174" s="8">
        <f t="shared" si="10"/>
        <v>2.1520000000000001</v>
      </c>
      <c r="G174" s="8">
        <f t="shared" si="11"/>
        <v>40.888000000000005</v>
      </c>
    </row>
    <row r="175" spans="1:7" x14ac:dyDescent="0.2">
      <c r="A175" s="7" t="s">
        <v>170</v>
      </c>
      <c r="B175" s="7" t="s">
        <v>171</v>
      </c>
      <c r="C175" s="9">
        <v>234</v>
      </c>
      <c r="D175" s="8">
        <v>5.92</v>
      </c>
      <c r="E175" s="8">
        <f t="shared" si="9"/>
        <v>1385.28</v>
      </c>
      <c r="F175" s="8">
        <f t="shared" si="10"/>
        <v>4.7359999999999998</v>
      </c>
      <c r="G175" s="8">
        <f t="shared" si="11"/>
        <v>1108.2239999999999</v>
      </c>
    </row>
    <row r="176" spans="1:7" x14ac:dyDescent="0.2">
      <c r="A176" s="7" t="s">
        <v>172</v>
      </c>
      <c r="B176" s="7" t="s">
        <v>173</v>
      </c>
      <c r="C176" s="9">
        <v>212</v>
      </c>
      <c r="D176" s="8">
        <v>1.6</v>
      </c>
      <c r="E176" s="8">
        <f t="shared" si="9"/>
        <v>339.20000000000005</v>
      </c>
      <c r="F176" s="8">
        <f t="shared" si="10"/>
        <v>1.28</v>
      </c>
      <c r="G176" s="8">
        <f t="shared" si="11"/>
        <v>271.36</v>
      </c>
    </row>
    <row r="177" spans="1:8" x14ac:dyDescent="0.2">
      <c r="A177" s="7" t="s">
        <v>174</v>
      </c>
      <c r="B177" s="7" t="s">
        <v>173</v>
      </c>
      <c r="C177" s="9">
        <v>216</v>
      </c>
      <c r="D177" s="8">
        <v>3.97</v>
      </c>
      <c r="E177" s="8">
        <f t="shared" si="9"/>
        <v>857.5200000000001</v>
      </c>
      <c r="F177" s="8">
        <f t="shared" si="10"/>
        <v>3.1760000000000002</v>
      </c>
      <c r="G177" s="8">
        <f t="shared" si="11"/>
        <v>686.01600000000008</v>
      </c>
    </row>
    <row r="178" spans="1:8" x14ac:dyDescent="0.2">
      <c r="A178" s="7" t="s">
        <v>175</v>
      </c>
      <c r="B178" s="7" t="s">
        <v>176</v>
      </c>
      <c r="C178" s="9">
        <v>362</v>
      </c>
      <c r="D178" s="8">
        <v>1.71</v>
      </c>
      <c r="E178" s="8">
        <f t="shared" si="9"/>
        <v>619.02</v>
      </c>
      <c r="F178" s="8">
        <f t="shared" si="10"/>
        <v>1.3679999999999999</v>
      </c>
      <c r="G178" s="8">
        <f t="shared" si="11"/>
        <v>495.21599999999995</v>
      </c>
    </row>
    <row r="179" spans="1:8" x14ac:dyDescent="0.2">
      <c r="A179" s="7" t="s">
        <v>177</v>
      </c>
      <c r="B179" s="7" t="s">
        <v>178</v>
      </c>
      <c r="C179" s="9">
        <v>206</v>
      </c>
      <c r="D179" s="8">
        <v>1.84</v>
      </c>
      <c r="E179" s="8">
        <f t="shared" si="9"/>
        <v>379.04</v>
      </c>
      <c r="F179" s="8">
        <f t="shared" si="10"/>
        <v>1.472</v>
      </c>
      <c r="G179" s="8">
        <f t="shared" si="11"/>
        <v>303.23199999999997</v>
      </c>
    </row>
    <row r="180" spans="1:8" x14ac:dyDescent="0.2">
      <c r="A180" s="7" t="s">
        <v>179</v>
      </c>
      <c r="B180" s="7" t="s">
        <v>176</v>
      </c>
      <c r="C180" s="9">
        <v>133</v>
      </c>
      <c r="D180" s="8">
        <v>2.21</v>
      </c>
      <c r="E180" s="8">
        <f t="shared" si="9"/>
        <v>293.93</v>
      </c>
      <c r="F180" s="8">
        <f t="shared" si="10"/>
        <v>1.768</v>
      </c>
      <c r="G180" s="8">
        <f t="shared" si="11"/>
        <v>235.14400000000001</v>
      </c>
    </row>
    <row r="181" spans="1:8" x14ac:dyDescent="0.2">
      <c r="A181" s="7" t="s">
        <v>180</v>
      </c>
      <c r="B181" s="7" t="s">
        <v>168</v>
      </c>
      <c r="C181" s="9">
        <v>250</v>
      </c>
      <c r="D181" s="8">
        <v>0.7</v>
      </c>
      <c r="E181" s="8">
        <f t="shared" si="9"/>
        <v>175</v>
      </c>
      <c r="F181" s="8">
        <f t="shared" si="10"/>
        <v>0.55999999999999994</v>
      </c>
      <c r="G181" s="8">
        <f t="shared" si="11"/>
        <v>139.99999999999997</v>
      </c>
    </row>
    <row r="182" spans="1:8" x14ac:dyDescent="0.2">
      <c r="A182" s="7" t="s">
        <v>181</v>
      </c>
      <c r="B182" s="7" t="s">
        <v>168</v>
      </c>
      <c r="C182" s="9">
        <v>256</v>
      </c>
      <c r="D182" s="8">
        <v>0.76</v>
      </c>
      <c r="E182" s="8">
        <f t="shared" si="9"/>
        <v>194.56</v>
      </c>
      <c r="F182" s="8">
        <f t="shared" si="10"/>
        <v>0.60799999999999998</v>
      </c>
      <c r="G182" s="8">
        <f t="shared" si="11"/>
        <v>155.648</v>
      </c>
    </row>
    <row r="183" spans="1:8" x14ac:dyDescent="0.2">
      <c r="A183" s="7" t="s">
        <v>182</v>
      </c>
      <c r="B183" s="7" t="s">
        <v>168</v>
      </c>
      <c r="C183" s="9">
        <v>152</v>
      </c>
      <c r="D183" s="8">
        <v>0.76</v>
      </c>
      <c r="E183" s="8">
        <f t="shared" si="9"/>
        <v>115.52</v>
      </c>
      <c r="F183" s="8">
        <f t="shared" si="10"/>
        <v>0.60799999999999998</v>
      </c>
      <c r="G183" s="8">
        <f t="shared" si="11"/>
        <v>92.415999999999997</v>
      </c>
    </row>
    <row r="184" spans="1:8" x14ac:dyDescent="0.2">
      <c r="A184" s="7" t="s">
        <v>183</v>
      </c>
      <c r="B184" s="7" t="s">
        <v>168</v>
      </c>
      <c r="C184" s="9">
        <v>165</v>
      </c>
      <c r="D184" s="8">
        <v>1.1100000000000001</v>
      </c>
      <c r="E184" s="8">
        <f t="shared" si="9"/>
        <v>183.15</v>
      </c>
      <c r="F184" s="8">
        <f t="shared" si="10"/>
        <v>0.88800000000000012</v>
      </c>
      <c r="G184" s="8">
        <f t="shared" si="11"/>
        <v>146.52000000000001</v>
      </c>
    </row>
    <row r="185" spans="1:8" x14ac:dyDescent="0.2">
      <c r="A185" s="7" t="s">
        <v>184</v>
      </c>
      <c r="B185" s="7" t="s">
        <v>168</v>
      </c>
      <c r="C185" s="9">
        <v>150</v>
      </c>
      <c r="D185" s="8">
        <v>1.01</v>
      </c>
      <c r="E185" s="8">
        <f t="shared" si="9"/>
        <v>151.5</v>
      </c>
      <c r="F185" s="8">
        <f t="shared" si="10"/>
        <v>0.80800000000000005</v>
      </c>
      <c r="G185" s="8">
        <f t="shared" si="11"/>
        <v>121.2</v>
      </c>
    </row>
    <row r="186" spans="1:8" x14ac:dyDescent="0.2">
      <c r="A186" s="7" t="s">
        <v>185</v>
      </c>
      <c r="B186" s="7" t="s">
        <v>168</v>
      </c>
      <c r="C186" s="9">
        <v>227</v>
      </c>
      <c r="D186" s="8">
        <v>0.91</v>
      </c>
      <c r="E186" s="8">
        <f t="shared" si="9"/>
        <v>206.57</v>
      </c>
      <c r="F186" s="8">
        <f t="shared" si="10"/>
        <v>0.72799999999999998</v>
      </c>
      <c r="G186" s="8">
        <f t="shared" si="11"/>
        <v>165.256</v>
      </c>
    </row>
    <row r="187" spans="1:8" x14ac:dyDescent="0.2">
      <c r="A187" s="7" t="s">
        <v>186</v>
      </c>
      <c r="B187" s="7" t="s">
        <v>168</v>
      </c>
      <c r="C187" s="9">
        <v>139</v>
      </c>
      <c r="D187" s="8">
        <v>1.67</v>
      </c>
      <c r="E187" s="8">
        <f t="shared" si="9"/>
        <v>232.13</v>
      </c>
      <c r="F187" s="8">
        <f t="shared" si="10"/>
        <v>1.3359999999999999</v>
      </c>
      <c r="G187" s="8">
        <f t="shared" si="11"/>
        <v>185.70399999999998</v>
      </c>
    </row>
    <row r="188" spans="1:8" x14ac:dyDescent="0.2">
      <c r="A188" s="7" t="s">
        <v>187</v>
      </c>
      <c r="B188" s="7" t="s">
        <v>168</v>
      </c>
      <c r="C188" s="9">
        <v>26</v>
      </c>
      <c r="D188" s="8">
        <v>1.57</v>
      </c>
      <c r="E188" s="8">
        <f t="shared" si="9"/>
        <v>40.82</v>
      </c>
      <c r="F188" s="8">
        <f t="shared" si="10"/>
        <v>1.256</v>
      </c>
      <c r="G188" s="8">
        <f t="shared" si="11"/>
        <v>32.655999999999999</v>
      </c>
    </row>
    <row r="189" spans="1:8" x14ac:dyDescent="0.2">
      <c r="A189" s="7" t="s">
        <v>188</v>
      </c>
      <c r="B189" s="7" t="s">
        <v>168</v>
      </c>
      <c r="C189" s="9">
        <v>173</v>
      </c>
      <c r="D189" s="8">
        <v>1.38</v>
      </c>
      <c r="E189" s="8">
        <f t="shared" si="9"/>
        <v>238.73999999999998</v>
      </c>
      <c r="F189" s="8">
        <f t="shared" si="10"/>
        <v>1.1039999999999999</v>
      </c>
      <c r="G189" s="8">
        <f t="shared" si="11"/>
        <v>190.99199999999999</v>
      </c>
    </row>
    <row r="190" spans="1:8" x14ac:dyDescent="0.2">
      <c r="A190" s="13" t="s">
        <v>189</v>
      </c>
      <c r="B190" s="13" t="s">
        <v>168</v>
      </c>
      <c r="C190" s="14">
        <v>152</v>
      </c>
      <c r="D190" s="15">
        <v>3.34</v>
      </c>
      <c r="E190" s="15">
        <f t="shared" si="9"/>
        <v>507.67999999999995</v>
      </c>
      <c r="F190" s="15">
        <f t="shared" si="10"/>
        <v>2.6719999999999997</v>
      </c>
      <c r="G190" s="15">
        <f t="shared" si="11"/>
        <v>406.14399999999995</v>
      </c>
    </row>
    <row r="191" spans="1:8" x14ac:dyDescent="0.2">
      <c r="A191" s="2"/>
      <c r="B191" s="2"/>
      <c r="C191" s="2">
        <f>SUM(C4:C190)</f>
        <v>157330</v>
      </c>
      <c r="D191" s="6"/>
      <c r="E191" s="6">
        <f>SUM(E4:E190)</f>
        <v>143686.28</v>
      </c>
      <c r="F191" s="6"/>
      <c r="G191" s="6">
        <f>SUM(G4:G190)</f>
        <v>114949.02399999998</v>
      </c>
      <c r="H191" s="2"/>
    </row>
    <row r="192" spans="1:8" x14ac:dyDescent="0.2">
      <c r="A192" s="2"/>
      <c r="B192" s="2"/>
      <c r="C192" s="2"/>
      <c r="D192" s="6"/>
      <c r="E192" s="6"/>
      <c r="F192" s="6"/>
      <c r="G192" s="6"/>
      <c r="H192" s="2"/>
    </row>
    <row r="193" spans="1:8" x14ac:dyDescent="0.2">
      <c r="A193" s="1"/>
      <c r="B193" s="1"/>
      <c r="C193" s="10"/>
      <c r="D193" s="3"/>
      <c r="E193" s="3"/>
      <c r="F193" s="1"/>
      <c r="G193" s="1"/>
      <c r="H193" s="1"/>
    </row>
    <row r="195" spans="1:8" x14ac:dyDescent="0.2">
      <c r="A195" s="17" t="s">
        <v>10</v>
      </c>
      <c r="B195" s="17"/>
      <c r="C195" s="17"/>
      <c r="D195" s="17"/>
      <c r="E195" s="17"/>
      <c r="F195" s="17"/>
      <c r="G195" s="17"/>
    </row>
    <row r="196" spans="1:8" x14ac:dyDescent="0.2">
      <c r="A196" s="17" t="s">
        <v>7</v>
      </c>
      <c r="B196" s="17"/>
      <c r="C196" s="17"/>
      <c r="D196" s="17"/>
      <c r="E196" s="17"/>
      <c r="F196" s="17"/>
      <c r="G196" s="17"/>
    </row>
    <row r="197" spans="1:8" x14ac:dyDescent="0.2">
      <c r="A197" s="17" t="s">
        <v>6</v>
      </c>
      <c r="B197" s="17"/>
      <c r="C197" s="17"/>
      <c r="D197" s="17"/>
      <c r="E197" s="17"/>
      <c r="F197" s="17"/>
      <c r="G197" s="17"/>
    </row>
    <row r="198" spans="1:8" x14ac:dyDescent="0.2">
      <c r="A198" s="17" t="s">
        <v>3</v>
      </c>
      <c r="B198" s="17"/>
      <c r="C198" s="17"/>
      <c r="D198" s="17"/>
      <c r="E198" s="17"/>
      <c r="F198" s="17"/>
      <c r="G198" s="17"/>
    </row>
    <row r="199" spans="1:8" x14ac:dyDescent="0.2">
      <c r="A199" s="17" t="s">
        <v>11</v>
      </c>
      <c r="B199" s="17"/>
      <c r="C199" s="17"/>
      <c r="D199" s="17"/>
      <c r="E199" s="17"/>
      <c r="F199" s="17"/>
      <c r="G199" s="17"/>
    </row>
    <row r="200" spans="1:8" ht="33.75" x14ac:dyDescent="0.5">
      <c r="A200" s="18" t="s">
        <v>4</v>
      </c>
      <c r="B200" s="18"/>
      <c r="C200" s="18"/>
      <c r="D200" s="18"/>
      <c r="E200" s="18"/>
      <c r="F200" s="18"/>
      <c r="G200" s="18"/>
    </row>
    <row r="201" spans="1:8" x14ac:dyDescent="0.2">
      <c r="A201" s="17" t="s">
        <v>5</v>
      </c>
      <c r="B201" s="17"/>
      <c r="C201" s="17"/>
      <c r="D201" s="17"/>
      <c r="E201" s="17"/>
      <c r="F201" s="17"/>
      <c r="G201" s="17"/>
    </row>
    <row r="202" spans="1:8" ht="33.75" customHeight="1" x14ac:dyDescent="0.5">
      <c r="A202" s="18" t="s">
        <v>8</v>
      </c>
      <c r="B202" s="18"/>
      <c r="C202" s="18"/>
      <c r="D202" s="18"/>
      <c r="E202" s="18"/>
      <c r="F202" s="18"/>
      <c r="G202" s="18"/>
    </row>
    <row r="203" spans="1:8" ht="20.25" x14ac:dyDescent="0.3">
      <c r="A203" s="19" t="s">
        <v>9</v>
      </c>
      <c r="B203" s="19"/>
      <c r="C203" s="19"/>
      <c r="D203" s="19"/>
      <c r="E203" s="19"/>
      <c r="F203" s="19"/>
      <c r="G203" s="19"/>
    </row>
  </sheetData>
  <mergeCells count="10">
    <mergeCell ref="A199:G199"/>
    <mergeCell ref="A200:G200"/>
    <mergeCell ref="A201:G201"/>
    <mergeCell ref="A202:G202"/>
    <mergeCell ref="A203:G203"/>
    <mergeCell ref="A1:G1"/>
    <mergeCell ref="A195:G195"/>
    <mergeCell ref="A196:G196"/>
    <mergeCell ref="A197:G197"/>
    <mergeCell ref="A198:G198"/>
  </mergeCells>
  <phoneticPr fontId="24" type="noConversion"/>
  <printOptions horizontalCentered="1" headings="1" gridLines="1"/>
  <pageMargins left="0.7" right="0.7" top="0.75" bottom="0.75" header="0.3" footer="0.3"/>
  <pageSetup scale="64" fitToHeight="0" orientation="portrait" r:id="rId1"/>
  <headerFooter alignWithMargins="0">
    <oddHeader>&amp;C&amp;"Arial,Bold"LOT3442 ADAPTERS OCTOBER 2022</oddHeader>
    <oddFooter>&amp;C&amp;"Arial,Bold"WWW.DEADSTOCKBROKER.COM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57ECC446-BC69-4B83-9289-A18D0E4298C0}"/>
</file>

<file path=customXml/itemProps2.xml><?xml version="1.0" encoding="utf-8"?>
<ds:datastoreItem xmlns:ds="http://schemas.openxmlformats.org/officeDocument/2006/customXml" ds:itemID="{DC776FC5-BC61-4F4B-B207-37D77D24A398}"/>
</file>

<file path=customXml/itemProps3.xml><?xml version="1.0" encoding="utf-8"?>
<ds:datastoreItem xmlns:ds="http://schemas.openxmlformats.org/officeDocument/2006/customXml" ds:itemID="{79B55A21-54C4-4DB5-94B5-7D5F17A97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Carlos</dc:creator>
  <cp:lastModifiedBy>John Gregory</cp:lastModifiedBy>
  <cp:lastPrinted>2022-10-24T10:01:26Z</cp:lastPrinted>
  <dcterms:created xsi:type="dcterms:W3CDTF">2022-04-05T01:28:43Z</dcterms:created>
  <dcterms:modified xsi:type="dcterms:W3CDTF">2022-10-24T10:01:57Z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</Properties>
</file>