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8c6e9caaf80731/Desktop/"/>
    </mc:Choice>
  </mc:AlternateContent>
  <xr:revisionPtr revIDLastSave="41" documentId="8_{6B24A5FF-91D4-40A6-8FF7-59BB7EFF1DAA}" xr6:coauthVersionLast="47" xr6:coauthVersionMax="47" xr10:uidLastSave="{5797DF26-AE2D-4BBB-A557-672483EEB029}"/>
  <bookViews>
    <workbookView xWindow="28680" yWindow="-120" windowWidth="29040" windowHeight="15720" xr2:uid="{C13D1AF6-4038-4BC9-B2E0-C054AFD36833}"/>
  </bookViews>
  <sheets>
    <sheet name="LOT4015 BOSCH" sheetId="1" r:id="rId1"/>
  </sheets>
  <definedNames>
    <definedName name="_xlnm.Print_Titles" localSheetId="0">'LOT4015 BOSCH'!$1:$1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5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" i="1"/>
</calcChain>
</file>

<file path=xl/sharedStrings.xml><?xml version="1.0" encoding="utf-8"?>
<sst xmlns="http://schemas.openxmlformats.org/spreadsheetml/2006/main" count="1462" uniqueCount="705">
  <si>
    <t>PART NUMBER</t>
  </si>
  <si>
    <t>QTY</t>
  </si>
  <si>
    <t>Br#..</t>
  </si>
  <si>
    <t>Last Sale..</t>
  </si>
  <si>
    <t>Last Purch..</t>
  </si>
  <si>
    <t>Last W/O....</t>
  </si>
  <si>
    <t>Rank..</t>
  </si>
  <si>
    <t>CusSSTK</t>
  </si>
  <si>
    <t>BrnSSTK</t>
  </si>
  <si>
    <t>Buyline.</t>
  </si>
  <si>
    <t>Catalog......</t>
  </si>
  <si>
    <t>Location.......</t>
  </si>
  <si>
    <t>NI</t>
  </si>
  <si>
    <t>EEZ</t>
  </si>
  <si>
    <t>CA</t>
  </si>
  <si>
    <t>RI</t>
  </si>
  <si>
    <t>SK</t>
  </si>
  <si>
    <t>KA</t>
  </si>
  <si>
    <t>PG</t>
  </si>
  <si>
    <t>CB</t>
  </si>
  <si>
    <t>B3-3</t>
  </si>
  <si>
    <t>B3-4</t>
  </si>
  <si>
    <t>B2-3</t>
  </si>
  <si>
    <t>EE</t>
  </si>
  <si>
    <t>B2-4</t>
  </si>
  <si>
    <t>05/15/2020</t>
  </si>
  <si>
    <t>01/31/2020</t>
  </si>
  <si>
    <t>10/22/2018</t>
  </si>
  <si>
    <t>09/04/2019</t>
  </si>
  <si>
    <t>06/29/2020</t>
  </si>
  <si>
    <t>CC</t>
  </si>
  <si>
    <t>B4-4</t>
  </si>
  <si>
    <t>BA</t>
  </si>
  <si>
    <t>08/09/2018</t>
  </si>
  <si>
    <t>RD</t>
  </si>
  <si>
    <t>WI</t>
  </si>
  <si>
    <t>CEZ</t>
  </si>
  <si>
    <t>J4-3</t>
  </si>
  <si>
    <t>10/24/2018</t>
  </si>
  <si>
    <t>G14-4</t>
  </si>
  <si>
    <t>B001</t>
  </si>
  <si>
    <t>N2-5</t>
  </si>
  <si>
    <t>C9-4</t>
  </si>
  <si>
    <t>BOSCH</t>
  </si>
  <si>
    <t>R909449136</t>
  </si>
  <si>
    <t>J3-5</t>
  </si>
  <si>
    <t>12/04/2018</t>
  </si>
  <si>
    <t>BEZ</t>
  </si>
  <si>
    <t>R909650830</t>
  </si>
  <si>
    <t>J5-8</t>
  </si>
  <si>
    <t>R925201271</t>
  </si>
  <si>
    <t>J6-5</t>
  </si>
  <si>
    <t>BOSCHREP</t>
  </si>
  <si>
    <t>G14-5</t>
  </si>
  <si>
    <t>07/09/2014</t>
  </si>
  <si>
    <t>R909438066</t>
  </si>
  <si>
    <t>I4-3</t>
  </si>
  <si>
    <t>R901100942</t>
  </si>
  <si>
    <t>R909152970</t>
  </si>
  <si>
    <t>B07-6</t>
  </si>
  <si>
    <t>D002</t>
  </si>
  <si>
    <t>R987371778</t>
  </si>
  <si>
    <t>D07-6</t>
  </si>
  <si>
    <t>BOSCH-8</t>
  </si>
  <si>
    <t>R900434477</t>
  </si>
  <si>
    <t>B8-1</t>
  </si>
  <si>
    <t>B007</t>
  </si>
  <si>
    <t>04/04/2011</t>
  </si>
  <si>
    <t>R910914413</t>
  </si>
  <si>
    <t>C04-4</t>
  </si>
  <si>
    <t>01/11/2012</t>
  </si>
  <si>
    <t>R910920134</t>
  </si>
  <si>
    <t>B08-1</t>
  </si>
  <si>
    <t>R902028561</t>
  </si>
  <si>
    <t>N2-6</t>
  </si>
  <si>
    <t>08/24/2012</t>
  </si>
  <si>
    <t>R909437151</t>
  </si>
  <si>
    <t>B5-2</t>
  </si>
  <si>
    <t>R900010569</t>
  </si>
  <si>
    <t>F2S2</t>
  </si>
  <si>
    <t>R909922162</t>
  </si>
  <si>
    <t>B004</t>
  </si>
  <si>
    <t>R902004827</t>
  </si>
  <si>
    <t>L1-4</t>
  </si>
  <si>
    <t>R902030611</t>
  </si>
  <si>
    <t>R987375616</t>
  </si>
  <si>
    <t>M1-6</t>
  </si>
  <si>
    <t>05/01/2018</t>
  </si>
  <si>
    <t>R987381951</t>
  </si>
  <si>
    <t>I3-4</t>
  </si>
  <si>
    <t>12/27/2012</t>
  </si>
  <si>
    <t>R910915885</t>
  </si>
  <si>
    <t>B003</t>
  </si>
  <si>
    <t>11/30/2017</t>
  </si>
  <si>
    <t>R910903387</t>
  </si>
  <si>
    <t>I2-4</t>
  </si>
  <si>
    <t>R910903389</t>
  </si>
  <si>
    <t>R902416703</t>
  </si>
  <si>
    <t>J1-4</t>
  </si>
  <si>
    <t>R910574953</t>
  </si>
  <si>
    <t>C8-4</t>
  </si>
  <si>
    <t>04/03/2017</t>
  </si>
  <si>
    <t>I3-2</t>
  </si>
  <si>
    <t>R987381381</t>
  </si>
  <si>
    <t>R910927718</t>
  </si>
  <si>
    <t>R910514497</t>
  </si>
  <si>
    <t>C1-4</t>
  </si>
  <si>
    <t>01/25/2018</t>
  </si>
  <si>
    <t>03/31/2014</t>
  </si>
  <si>
    <t>R986V01189</t>
  </si>
  <si>
    <t>B002</t>
  </si>
  <si>
    <t>R911317625</t>
  </si>
  <si>
    <t>R900149628</t>
  </si>
  <si>
    <t>I3-1</t>
  </si>
  <si>
    <t>R900006461</t>
  </si>
  <si>
    <t>I2-5</t>
  </si>
  <si>
    <t>R909401630</t>
  </si>
  <si>
    <t>C504</t>
  </si>
  <si>
    <t>R909084746</t>
  </si>
  <si>
    <t>L6-6</t>
  </si>
  <si>
    <t>R901110800</t>
  </si>
  <si>
    <t>R986V02404</t>
  </si>
  <si>
    <t>L4-6</t>
  </si>
  <si>
    <t>R900228793</t>
  </si>
  <si>
    <t>C12-1</t>
  </si>
  <si>
    <t>R900071730</t>
  </si>
  <si>
    <t>R902192653</t>
  </si>
  <si>
    <t>C4-3</t>
  </si>
  <si>
    <t>J1-1</t>
  </si>
  <si>
    <t>R910729949</t>
  </si>
  <si>
    <t>I4-2</t>
  </si>
  <si>
    <t>BOSCH-HD</t>
  </si>
  <si>
    <t>R939002512</t>
  </si>
  <si>
    <t>C4-4</t>
  </si>
  <si>
    <t>R902004873</t>
  </si>
  <si>
    <t>L5-3</t>
  </si>
  <si>
    <t>R987375508</t>
  </si>
  <si>
    <t>K2-2</t>
  </si>
  <si>
    <t>R902130454</t>
  </si>
  <si>
    <t>08/27/2015</t>
  </si>
  <si>
    <t>R986V02594</t>
  </si>
  <si>
    <t>R986V02634</t>
  </si>
  <si>
    <t>R986V01134</t>
  </si>
  <si>
    <t>R910801179</t>
  </si>
  <si>
    <t>L3-3</t>
  </si>
  <si>
    <t>R902152030</t>
  </si>
  <si>
    <t>R910919038</t>
  </si>
  <si>
    <t>B04-3</t>
  </si>
  <si>
    <t>AE</t>
  </si>
  <si>
    <t>R902031674</t>
  </si>
  <si>
    <t>N3-3</t>
  </si>
  <si>
    <t>AEZ</t>
  </si>
  <si>
    <t>B04-1</t>
  </si>
  <si>
    <t>R902602691</t>
  </si>
  <si>
    <t>C1-1</t>
  </si>
  <si>
    <t>R900571768</t>
  </si>
  <si>
    <t>D07-3</t>
  </si>
  <si>
    <t>R921177634</t>
  </si>
  <si>
    <t>J2-6</t>
  </si>
  <si>
    <t>05/03/2016</t>
  </si>
  <si>
    <t>R921176562</t>
  </si>
  <si>
    <t>B07-2</t>
  </si>
  <si>
    <t>R921175633</t>
  </si>
  <si>
    <t>B08-2</t>
  </si>
  <si>
    <t>12/07/2020</t>
  </si>
  <si>
    <t>R910977043</t>
  </si>
  <si>
    <t>R909431310</t>
  </si>
  <si>
    <t>BOSCH-16</t>
  </si>
  <si>
    <t>R902137875</t>
  </si>
  <si>
    <t>B5</t>
  </si>
  <si>
    <t>R900596651</t>
  </si>
  <si>
    <t>R900455137</t>
  </si>
  <si>
    <t>I3-5</t>
  </si>
  <si>
    <t>BOSCH-14</t>
  </si>
  <si>
    <t>R930000452</t>
  </si>
  <si>
    <t>E09-1</t>
  </si>
  <si>
    <t>R909432983</t>
  </si>
  <si>
    <t>C10-4</t>
  </si>
  <si>
    <t>10/17/2018</t>
  </si>
  <si>
    <t>R909432984</t>
  </si>
  <si>
    <t>R909432985</t>
  </si>
  <si>
    <t>R909432986</t>
  </si>
  <si>
    <t>C3-4</t>
  </si>
  <si>
    <t>R909449885</t>
  </si>
  <si>
    <t>C2-4</t>
  </si>
  <si>
    <t>R909435649</t>
  </si>
  <si>
    <t>C9-3</t>
  </si>
  <si>
    <t>R900210479</t>
  </si>
  <si>
    <t>J5-6</t>
  </si>
  <si>
    <t>R910944098</t>
  </si>
  <si>
    <t>C10-2</t>
  </si>
  <si>
    <t>07/03/2019</t>
  </si>
  <si>
    <t>R909085831</t>
  </si>
  <si>
    <t>C400</t>
  </si>
  <si>
    <t>BOSCH-12</t>
  </si>
  <si>
    <t>R900955048</t>
  </si>
  <si>
    <t>A006</t>
  </si>
  <si>
    <t>04/27/2016</t>
  </si>
  <si>
    <t>R909603923</t>
  </si>
  <si>
    <t>MEZ-B</t>
  </si>
  <si>
    <t>06/02/2022</t>
  </si>
  <si>
    <t>L6-3</t>
  </si>
  <si>
    <t>R910978621</t>
  </si>
  <si>
    <t>L6-5</t>
  </si>
  <si>
    <t>D06-5</t>
  </si>
  <si>
    <t>05/11/2017</t>
  </si>
  <si>
    <t>R987375385</t>
  </si>
  <si>
    <t>B7-6</t>
  </si>
  <si>
    <t>R987375390</t>
  </si>
  <si>
    <t>M5-6</t>
  </si>
  <si>
    <t>R987381945</t>
  </si>
  <si>
    <t>BOSCH-10</t>
  </si>
  <si>
    <t>R900974377</t>
  </si>
  <si>
    <t>J6-3</t>
  </si>
  <si>
    <t>R901121824</t>
  </si>
  <si>
    <t>R978702950</t>
  </si>
  <si>
    <t>R978891821</t>
  </si>
  <si>
    <t>K1-4</t>
  </si>
  <si>
    <t>02/01/2022</t>
  </si>
  <si>
    <t>BCZ</t>
  </si>
  <si>
    <t>BOSCH-M4</t>
  </si>
  <si>
    <t>R907182232</t>
  </si>
  <si>
    <t>B6-2</t>
  </si>
  <si>
    <t>R907182231</t>
  </si>
  <si>
    <t>B6-4</t>
  </si>
  <si>
    <t>R908107655</t>
  </si>
  <si>
    <t>CCZ</t>
  </si>
  <si>
    <t>R913043407</t>
  </si>
  <si>
    <t>R901091349</t>
  </si>
  <si>
    <t>E07-6</t>
  </si>
  <si>
    <t>R900003826</t>
  </si>
  <si>
    <t>R901091353</t>
  </si>
  <si>
    <t>R901092452</t>
  </si>
  <si>
    <t>R901091408</t>
  </si>
  <si>
    <t>B6-3</t>
  </si>
  <si>
    <t>R901089384</t>
  </si>
  <si>
    <t>R908107653</t>
  </si>
  <si>
    <t>R907261078</t>
  </si>
  <si>
    <t>R913043419</t>
  </si>
  <si>
    <t>R907182249</t>
  </si>
  <si>
    <t>R900897261</t>
  </si>
  <si>
    <t>01/03/2020</t>
  </si>
  <si>
    <t>R901012605</t>
  </si>
  <si>
    <t>AC</t>
  </si>
  <si>
    <t>R931001696</t>
  </si>
  <si>
    <t>E07-1</t>
  </si>
  <si>
    <t>R901205459</t>
  </si>
  <si>
    <t>R931001694</t>
  </si>
  <si>
    <t>05/25/2017</t>
  </si>
  <si>
    <t>R931001692</t>
  </si>
  <si>
    <t>R900076403</t>
  </si>
  <si>
    <t>R901205456</t>
  </si>
  <si>
    <t>R901199364</t>
  </si>
  <si>
    <t>R901199371</t>
  </si>
  <si>
    <t>R901199373</t>
  </si>
  <si>
    <t>R901205475</t>
  </si>
  <si>
    <t>R901205477</t>
  </si>
  <si>
    <t>R901199356</t>
  </si>
  <si>
    <t>R901205480</t>
  </si>
  <si>
    <t>R901199411</t>
  </si>
  <si>
    <t>BOSCH-BA</t>
  </si>
  <si>
    <t>R987273979</t>
  </si>
  <si>
    <t>Y2-5</t>
  </si>
  <si>
    <t>C10-1</t>
  </si>
  <si>
    <t>I6-4</t>
  </si>
  <si>
    <t>R901050941</t>
  </si>
  <si>
    <t>R900006719</t>
  </si>
  <si>
    <t>R916461607</t>
  </si>
  <si>
    <t>R916461529</t>
  </si>
  <si>
    <t>R909432505</t>
  </si>
  <si>
    <t>C11-2</t>
  </si>
  <si>
    <t>R909432507</t>
  </si>
  <si>
    <t>R909432508</t>
  </si>
  <si>
    <t>R900618800</t>
  </si>
  <si>
    <t>I3-6</t>
  </si>
  <si>
    <t>R902027403</t>
  </si>
  <si>
    <t>I6-2</t>
  </si>
  <si>
    <t>R902439116</t>
  </si>
  <si>
    <t>A2</t>
  </si>
  <si>
    <t>R916461525</t>
  </si>
  <si>
    <t>R900339043</t>
  </si>
  <si>
    <t>R900961381</t>
  </si>
  <si>
    <t>B9-3</t>
  </si>
  <si>
    <t>11/25/2022</t>
  </si>
  <si>
    <t>R961003389</t>
  </si>
  <si>
    <t>C10-5</t>
  </si>
  <si>
    <t>R902138113</t>
  </si>
  <si>
    <t>C1</t>
  </si>
  <si>
    <t>R902067203</t>
  </si>
  <si>
    <t>L4-4</t>
  </si>
  <si>
    <t>BOSCH-6</t>
  </si>
  <si>
    <t>R987373444</t>
  </si>
  <si>
    <t>C07-6</t>
  </si>
  <si>
    <t>L2-4</t>
  </si>
  <si>
    <t>R902137523</t>
  </si>
  <si>
    <t>A6</t>
  </si>
  <si>
    <t>R901017847</t>
  </si>
  <si>
    <t>I4-1</t>
  </si>
  <si>
    <t>R902538212</t>
  </si>
  <si>
    <t>02/03/2023</t>
  </si>
  <si>
    <t>J2-3</t>
  </si>
  <si>
    <t>R902505309</t>
  </si>
  <si>
    <t>R909921590</t>
  </si>
  <si>
    <t>B10-1</t>
  </si>
  <si>
    <t>R909921591</t>
  </si>
  <si>
    <t>01/12/2022</t>
  </si>
  <si>
    <t>R909921595</t>
  </si>
  <si>
    <t>I4-4</t>
  </si>
  <si>
    <t>R909921596</t>
  </si>
  <si>
    <t>R931002675</t>
  </si>
  <si>
    <t>R916461727</t>
  </si>
  <si>
    <t>R900907114</t>
  </si>
  <si>
    <t>N3-1</t>
  </si>
  <si>
    <t>R902081964</t>
  </si>
  <si>
    <t>L5-6</t>
  </si>
  <si>
    <t>12/08/2017</t>
  </si>
  <si>
    <t>B006</t>
  </si>
  <si>
    <t>R909921594</t>
  </si>
  <si>
    <t>R901367388</t>
  </si>
  <si>
    <t>I5-2</t>
  </si>
  <si>
    <t>R916577009</t>
  </si>
  <si>
    <t>B6</t>
  </si>
  <si>
    <t>R987381603</t>
  </si>
  <si>
    <t>R909154360</t>
  </si>
  <si>
    <t>J3-3</t>
  </si>
  <si>
    <t>11/20/2018</t>
  </si>
  <si>
    <t>R902021756</t>
  </si>
  <si>
    <t>J5-7</t>
  </si>
  <si>
    <t>R900157933</t>
  </si>
  <si>
    <t>03/08/2018</t>
  </si>
  <si>
    <t>C11-3</t>
  </si>
  <si>
    <t>R902039318</t>
  </si>
  <si>
    <t>L3-5</t>
  </si>
  <si>
    <t>09/16/2020</t>
  </si>
  <si>
    <t>R910621471</t>
  </si>
  <si>
    <t>L1-5</t>
  </si>
  <si>
    <t>R901176833</t>
  </si>
  <si>
    <t>E07-5</t>
  </si>
  <si>
    <t>R909156493</t>
  </si>
  <si>
    <t>03/12/2019</t>
  </si>
  <si>
    <t>D06-4</t>
  </si>
  <si>
    <t>R987037803</t>
  </si>
  <si>
    <t>C1-2</t>
  </si>
  <si>
    <t>07/07/2022</t>
  </si>
  <si>
    <t>R930053103</t>
  </si>
  <si>
    <t>Y3-5</t>
  </si>
  <si>
    <t>R930053105</t>
  </si>
  <si>
    <t>R930053109</t>
  </si>
  <si>
    <t>Y4-5</t>
  </si>
  <si>
    <t>R930055574</t>
  </si>
  <si>
    <t>R930055576</t>
  </si>
  <si>
    <t>G14-1</t>
  </si>
  <si>
    <t>R930055580</t>
  </si>
  <si>
    <t>R930055582</t>
  </si>
  <si>
    <t>R930055584</t>
  </si>
  <si>
    <t>Y3-6</t>
  </si>
  <si>
    <t>R930055592</t>
  </si>
  <si>
    <t>R930055595</t>
  </si>
  <si>
    <t>R930055598</t>
  </si>
  <si>
    <t>Y4-4</t>
  </si>
  <si>
    <t>R930055600</t>
  </si>
  <si>
    <t>Y2-2</t>
  </si>
  <si>
    <t>R930055617</t>
  </si>
  <si>
    <t>Y4-1</t>
  </si>
  <si>
    <t>R930055619</t>
  </si>
  <si>
    <t>Y4-6</t>
  </si>
  <si>
    <t>R930055621</t>
  </si>
  <si>
    <t>R930055623</t>
  </si>
  <si>
    <t>R930055625</t>
  </si>
  <si>
    <t>R930055628</t>
  </si>
  <si>
    <t>R930055630</t>
  </si>
  <si>
    <t>R930055632</t>
  </si>
  <si>
    <t>Y2-3</t>
  </si>
  <si>
    <t>R930055635</t>
  </si>
  <si>
    <t>06/20/2018</t>
  </si>
  <si>
    <t>G15-1</t>
  </si>
  <si>
    <t>06/18/2018</t>
  </si>
  <si>
    <t>R930055637</t>
  </si>
  <si>
    <t>R930055676</t>
  </si>
  <si>
    <t>R930055678</t>
  </si>
  <si>
    <t>Y4-3</t>
  </si>
  <si>
    <t>R930055681</t>
  </si>
  <si>
    <t>R930055682</t>
  </si>
  <si>
    <t>Y3-4</t>
  </si>
  <si>
    <t>R930055684</t>
  </si>
  <si>
    <t>Y1-4</t>
  </si>
  <si>
    <t>R930055687</t>
  </si>
  <si>
    <t>R930055689</t>
  </si>
  <si>
    <t>R930055690</t>
  </si>
  <si>
    <t>Y2-1</t>
  </si>
  <si>
    <t>R933000000</t>
  </si>
  <si>
    <t>R930055692</t>
  </si>
  <si>
    <t>R930055694</t>
  </si>
  <si>
    <t>R930055695</t>
  </si>
  <si>
    <t>R930055697</t>
  </si>
  <si>
    <t>Y4-2</t>
  </si>
  <si>
    <t>R930055699</t>
  </si>
  <si>
    <t>03/16/2020</t>
  </si>
  <si>
    <t>C402</t>
  </si>
  <si>
    <t>R930055701</t>
  </si>
  <si>
    <t>Y1-3</t>
  </si>
  <si>
    <t>R930055703</t>
  </si>
  <si>
    <t>R930055707</t>
  </si>
  <si>
    <t>Y2-6</t>
  </si>
  <si>
    <t>R930055709</t>
  </si>
  <si>
    <t>R930055711</t>
  </si>
  <si>
    <t>Y3-1</t>
  </si>
  <si>
    <t>09/10/2020</t>
  </si>
  <si>
    <t>R930055713</t>
  </si>
  <si>
    <t>Y1-1</t>
  </si>
  <si>
    <t>R930055716</t>
  </si>
  <si>
    <t>05/11/2022</t>
  </si>
  <si>
    <t>I4-6</t>
  </si>
  <si>
    <t>03/21/2019</t>
  </si>
  <si>
    <t>R930055717</t>
  </si>
  <si>
    <t>C601</t>
  </si>
  <si>
    <t>R930055718</t>
  </si>
  <si>
    <t>R930055720</t>
  </si>
  <si>
    <t>R930055722</t>
  </si>
  <si>
    <t>R933003648</t>
  </si>
  <si>
    <t>Y1-5</t>
  </si>
  <si>
    <t>R933008873</t>
  </si>
  <si>
    <t>R933007648</t>
  </si>
  <si>
    <t>Y1-6</t>
  </si>
  <si>
    <t>BE</t>
  </si>
  <si>
    <t>R933000088</t>
  </si>
  <si>
    <t>R933000090</t>
  </si>
  <si>
    <t>R933000092</t>
  </si>
  <si>
    <t>R933000093</t>
  </si>
  <si>
    <t>Y5-4</t>
  </si>
  <si>
    <t>R933002776</t>
  </si>
  <si>
    <t>10/29/2021</t>
  </si>
  <si>
    <t>R933002777</t>
  </si>
  <si>
    <t>R933002825</t>
  </si>
  <si>
    <t>R933003457</t>
  </si>
  <si>
    <t>R933003502</t>
  </si>
  <si>
    <t>R933003612</t>
  </si>
  <si>
    <t>R933003615</t>
  </si>
  <si>
    <t>R933003621</t>
  </si>
  <si>
    <t>R933003622</t>
  </si>
  <si>
    <t>R933003625</t>
  </si>
  <si>
    <t>R933003626</t>
  </si>
  <si>
    <t>R933003627</t>
  </si>
  <si>
    <t>THIS LOT CAN BE PURCHASED IN PART OR WHOLE</t>
  </si>
  <si>
    <t>MILLIONS MORE AT 35% - 60% DISCOUNT ON OUR WEBSITE</t>
  </si>
  <si>
    <t>DOES YOUR VENDOR GIVE YOU EXTRA DISCOUNTS??  WE DO!!</t>
  </si>
  <si>
    <t>ALL PRODUCT GUARANTEED!!</t>
  </si>
  <si>
    <t>WWW.DEADSTOCKBROKER.COM  E-MAIL: inventory@deadstockbroker.com</t>
  </si>
  <si>
    <t>MINIMUM ORDERS APPLY</t>
  </si>
  <si>
    <t>This Lot is not subject to normal surplus discounts, prices shown are buyer costs.</t>
  </si>
  <si>
    <t>04U-04S    .</t>
  </si>
  <si>
    <t>04U-08F    -4 X 8MM MALE DIN 24 SEAT-HEAVY</t>
  </si>
  <si>
    <t>04U-108    .</t>
  </si>
  <si>
    <t>04U-10A    .</t>
  </si>
  <si>
    <t>04U-10D    .</t>
  </si>
  <si>
    <t>04U-10F    .</t>
  </si>
  <si>
    <t>04U-154    .</t>
  </si>
  <si>
    <t>04U-254    1/4 HOSE X -4 female pipe swivel</t>
  </si>
  <si>
    <t>04U-38T    -4 X 8MM TUBE STANDPIPE</t>
  </si>
  <si>
    <t>04U-A64    .</t>
  </si>
  <si>
    <t>04U-A66    .</t>
  </si>
  <si>
    <t>04U-B43    .</t>
  </si>
  <si>
    <t>04U-B44    .</t>
  </si>
  <si>
    <t>04U-B45    .</t>
  </si>
  <si>
    <t>04U-B63    .</t>
  </si>
  <si>
    <t>04U-B64    1/4 x --4  90 inv male swivel</t>
  </si>
  <si>
    <t>04U-B65    .</t>
  </si>
  <si>
    <t>04U-C34    .</t>
  </si>
  <si>
    <t>04U-J34    .</t>
  </si>
  <si>
    <t>04U-J36    .</t>
  </si>
  <si>
    <t>04U-L66    -4 HOSE X -6 ORFS FEM 45</t>
  </si>
  <si>
    <t>04U-M04    -4 HOSE X -4 90 MPT SWIVEL</t>
  </si>
  <si>
    <t>04U-P04    -4 HOSE X -4 MALE O-RING RIGID</t>
  </si>
  <si>
    <t>04U-P05    5/16 STRAIGHT MALE O RING</t>
  </si>
  <si>
    <t>04U-T04    .</t>
  </si>
  <si>
    <t>06U-06P    -6 X FEM BSPP FF SWIVEL</t>
  </si>
  <si>
    <t>06U-06S    -6 X -6 READY LOK CONNECTOR</t>
  </si>
  <si>
    <t>06U-08P    -6 X-8 BSPP FEM FF SWIVEL</t>
  </si>
  <si>
    <t>06U-10D    -6 X -10 TUBE 45 FEM DIN SWIV LIGHT</t>
  </si>
  <si>
    <t>06U-10F    -6 X 10MM TUBE MALE 24 DIN</t>
  </si>
  <si>
    <t>06U-12D    -6 X 12 TUBE FEM DIN 45 ELBOW</t>
  </si>
  <si>
    <t>06U-12F    -6 X 12MM DIN  24 MALE HEAVY</t>
  </si>
  <si>
    <t>06U-14F    -6 X 14MM TUBE MALE 24 DIN</t>
  </si>
  <si>
    <t>06U-156    -6 X -6 BSPT/JIS MALE PIPE</t>
  </si>
  <si>
    <t>06U-18K    -6 X FEMALE 30 FLARE SWIVEL</t>
  </si>
  <si>
    <t>06U-256    -6 X -6 FEMALE PIPE SWIVEL</t>
  </si>
  <si>
    <t>06U-306    -6 X -6 SAE 45 FLARE MALE RIGID</t>
  </si>
  <si>
    <t>06U-358    -6 X -8 BSPP 60 CONE FPT SWIVEL</t>
  </si>
  <si>
    <t>06U-40T    -6 X 10MM TUBE METRIC STANDPIPE</t>
  </si>
  <si>
    <t>06U-42T    -6 X 12MM TUBE METRIC STANDPIPE</t>
  </si>
  <si>
    <t>06U-44T    -6 X 14MM TUBE METRIC STANDPIPE</t>
  </si>
  <si>
    <t>06U-46P    -6 X -6 BSPP 60 CONE 45 ELBOW SWIV.</t>
  </si>
  <si>
    <t>06U-556    -6 X -6 FJIC 90 SWIVEL ELBOW</t>
  </si>
  <si>
    <t>06U-60C    -6 X 10MM TUBE FEM 24 DIN SWIVEL</t>
  </si>
  <si>
    <t>06U-62C    -6 X 12MM TUBE FEM 24 DIN SWIVEL</t>
  </si>
  <si>
    <t>06U-644    -6 X -4 FJIC LONG DROP 90</t>
  </si>
  <si>
    <t>06U-646    -6 X -6 FJIC LONG DROP 90</t>
  </si>
  <si>
    <t>06U-64C    -6 X 14MM TUBE FEM 24 DIN SWIVEL</t>
  </si>
  <si>
    <t>06U-64E    -6 X 14MM TUBE FEM 24 DIN 90</t>
  </si>
  <si>
    <t>06U-664    -6 X -4 FJIC 90</t>
  </si>
  <si>
    <t>06U-684    -6 X -4 FJIC 45 ELBOW</t>
  </si>
  <si>
    <t>06U-754    -6 X 1/4 TUBE FLARELESS ERMETO</t>
  </si>
  <si>
    <t>06U-755    -6 X 5/16 TUBE FLARELESS ERMETO</t>
  </si>
  <si>
    <t>06U-78P    -6 X -8 BSPP 60 FEM 90 SWIVEL</t>
  </si>
  <si>
    <t>06U-A24    -6 HOSE X -4 ORFS FEM 90</t>
  </si>
  <si>
    <t>06U-A66    -6 X -6 FEM FOR SEAL 90 LONG DROP</t>
  </si>
  <si>
    <t>06U-A68    -6 X -8 FEM FOR SEAL 90 LONG DROP</t>
  </si>
  <si>
    <t>06U-B05    -6 X -5 INV MALE STRAIGHT</t>
  </si>
  <si>
    <t>06U-B06    3/8 HOSE X -6 INV MALE SWIVEL STRAIGHT</t>
  </si>
  <si>
    <t>06U-B07    -6 X 7/16 INV MALE STRAIGHT</t>
  </si>
  <si>
    <t>06U-B44    -6 X -4 45 INV MALE</t>
  </si>
  <si>
    <t>06U-B45    -6 X -5 45 INV MALE SWIVEL</t>
  </si>
  <si>
    <t>06U-B46    -6 X -6 45 INV MALE SWIVEL</t>
  </si>
  <si>
    <t>06U-B64    -6 X -4 90 INV MALE SWIVEL</t>
  </si>
  <si>
    <t>06U-B65    -6 X -5 90 MALE INV SWIVEL</t>
  </si>
  <si>
    <t>06U-C36    -6 X FEMALE GREASE TAP (.511-27 THREAD)</t>
  </si>
  <si>
    <t>06U-E70    3/8 HOSE X -10 M FACE SEAL</t>
  </si>
  <si>
    <t>06U-M06    -6 X -6 MPT 90 SWIVEL</t>
  </si>
  <si>
    <t>06U-P10    -6 X-10 MALE STRAIGHT THRD ORING</t>
  </si>
  <si>
    <t>06U-R06    -6 X -6 MALE STRT. THRD. ORING SWIVEL</t>
  </si>
  <si>
    <t>06U-R08    -6 X -8 MALE STRT. THRD. ORING SWIVEL</t>
  </si>
  <si>
    <t>06U-R70    -10 MALE STRT. THRD. 90 ORING SWIVEL</t>
  </si>
  <si>
    <t>06U-Y76    .</t>
  </si>
  <si>
    <t>08U-08P    -8 X -8 FEMALE BSPP FLAT FACE SWIV.</t>
  </si>
  <si>
    <t>08U-08S    -8 X -8 READY-LOK MALE CONN.</t>
  </si>
  <si>
    <t>08U-104    -8 X-4 MPT RIGID</t>
  </si>
  <si>
    <t>08U-15A    -8 HOSE X MALE DIN 24 SEAT LIGHT</t>
  </si>
  <si>
    <t>08U-208    1/2 HOSE X 1/2 FEMALE NPT</t>
  </si>
  <si>
    <t>08U-360    -8 X -10 FEMALE BSPP 60 SWIVEL</t>
  </si>
  <si>
    <t>08U-45T    -8 X 15MM METRIC TUBE STANDPIPE</t>
  </si>
  <si>
    <t>08U-48P    -8 X -8 FEMALE 45 BSPP 60 CONE</t>
  </si>
  <si>
    <t>08U-558    -8 X -8 FEM JIC 90 SWIVEL</t>
  </si>
  <si>
    <t>08U-560    -8 HOSE X-10 FJIC SWIVEL 90</t>
  </si>
  <si>
    <t>08U-650    1/2 HOSE X -10 FJIC 90 LONG DROP</t>
  </si>
  <si>
    <t>08U-760    -8 X-10 TUBE FLARELESS ERMETO</t>
  </si>
  <si>
    <t>08U-A26    -8 HOSE X -6 ORFS FEM 90</t>
  </si>
  <si>
    <t>08U-B08    -8 X -8 INV MALE SWIVEL</t>
  </si>
  <si>
    <t>08U-B48    1/2 HOSE X -8 M INV FLARE 45 ELBOW</t>
  </si>
  <si>
    <t>08U-G08    1/2 HOSE X -8 CODE 61 FLANGE</t>
  </si>
  <si>
    <t>08U-G41    .</t>
  </si>
  <si>
    <t>08U-G71    -8 X -8 SPLIT FLANGE 90 CODE 61</t>
  </si>
  <si>
    <t>08U-J36    -8 X -6 FEM. FOR SEAL 90 MEDIUM</t>
  </si>
  <si>
    <t>08U-J38    -8 X -8 FEM. FOR SEAL 90 MEDIUM</t>
  </si>
  <si>
    <t>08U-J42    -8 X-12 FEM. FOR SEAL 90 MEDIUM</t>
  </si>
  <si>
    <t>08U-L50    -8 X -10 TUBE 45 MALE O-RING PORT</t>
  </si>
  <si>
    <t>08U-L66    -8 HOSE X-6 ORFS FEM 90</t>
  </si>
  <si>
    <t>08U-P56    -8 X -6  MALE BSPP 60 RIGID</t>
  </si>
  <si>
    <t>08U-R10    -8 X-10 MALE ORING SWIVEL</t>
  </si>
  <si>
    <t>08U-R12    -8 X-12 MALE O RING SWIVEL</t>
  </si>
  <si>
    <t>08U-T08    -8 X -8 STANDPIPETUBE</t>
  </si>
  <si>
    <t>10U-106    -10 X -6 MPT RIGID</t>
  </si>
  <si>
    <t>10U-12L    -10 X -12 FEM. JIS 30 FLARE SWIVEL</t>
  </si>
  <si>
    <t>10U-360    -10 X -10 BSPP FEM. 60 CONE</t>
  </si>
  <si>
    <t>10U-650    .</t>
  </si>
  <si>
    <t>10U-68D    -10 X 18MM DIN UNIV SEAT 90 ELB.</t>
  </si>
  <si>
    <t>10U-692    -10 HOSE X -12 FJIC ELBOW 45</t>
  </si>
  <si>
    <t>10U-70C    -10 X 20MM FEM DIN 24 SEAT(HEAVY)</t>
  </si>
  <si>
    <t>10U-70E    -10 X 20MM FEM DIN 24 90 (HEAVY)</t>
  </si>
  <si>
    <t>10U-A30    -10 HOSE X -10 ORFS FEM SEAL ELBOW 90</t>
  </si>
  <si>
    <t>10U-J40    -10 X -10 FEM.FOR SEAL 90 ELBOW</t>
  </si>
  <si>
    <t>10U-P08    -10 X -8 MALE STRAIGHT ORING</t>
  </si>
  <si>
    <t>10U-P60    -10 X -10 BSPP MALE RIGID</t>
  </si>
  <si>
    <t>12U-108    -12 HOSE X-8 MNPT RIGID</t>
  </si>
  <si>
    <t>12U-12P    -12 X -12 FEM BSPP FLAT FACE</t>
  </si>
  <si>
    <t>12U-20F    -12 X 20MM TUBE DIN 24 SEAT MALE</t>
  </si>
  <si>
    <t>12U-22A    -12 X 22MM DIN 24 SEAT MALE LIGHT</t>
  </si>
  <si>
    <t>12U-25F    -12 X 25MM DIN 24 SEAT MALE HEAVY</t>
  </si>
  <si>
    <t>12U-262    -12 X -12 FEMALE PIPE SWIV.</t>
  </si>
  <si>
    <t>12U-312    -12 X -12 SAE 45 FLARE MALE</t>
  </si>
  <si>
    <t>12U-510    -12 HOSE X-10 MJIC</t>
  </si>
  <si>
    <t>12U-514    -12 HOSE X -14 MJIC</t>
  </si>
  <si>
    <t>12U-516    -12 HOSE X -16 MJIC</t>
  </si>
  <si>
    <t>12U-55T    -12 X 25MM TUBE STANDPIPE</t>
  </si>
  <si>
    <t>12U-562    -12 HOSE X -12 FJIC SWIVEL ELBOW 90</t>
  </si>
  <si>
    <t>12U-696    -12 X -16 FJIC 45 ELBOW SWIVEL</t>
  </si>
  <si>
    <t>12U-72D    -12 X 22MM FEM. DIN UNIV. SEAT 90</t>
  </si>
  <si>
    <t>12U-75E    -12 X 25MM FEM. DIN 24 SEAT 90 ELB.</t>
  </si>
  <si>
    <t>12U-762    -12 X-12 FLARELESS TUBE ERMETO</t>
  </si>
  <si>
    <t>12U-A72    -12 X -12 FEM. FOR SEAL 90 LONG</t>
  </si>
  <si>
    <t>12U-G16    -12 X -16 SPLIT FLANGE CD61</t>
  </si>
  <si>
    <t>12U-G46    -12 X -16 SPLIT FLANGE 45 CD61</t>
  </si>
  <si>
    <t>12U-G76    -12 X -16 SPLIT FLANGE CD61 90 ELB.</t>
  </si>
  <si>
    <t>12U-J40    -12 X -10 FEM. FOR SEAL 90 MED. DROP</t>
  </si>
  <si>
    <t>12U-J42    -12 X -12 FEM. FOR SEAL 90 MED. DROP</t>
  </si>
  <si>
    <t>12U-L76    -12 HOSE X -16 ORFS FEM SEAL ELBW SWV 45</t>
  </si>
  <si>
    <t>12U-P16    -12 X -16 MORB RIGID</t>
  </si>
  <si>
    <t>16U-066    -16 HOSE X -16 FEM STRAIGHT PIPE SWIVEL</t>
  </si>
  <si>
    <t>16U-166    -16 X -16 BSPT/JIS RIGID</t>
  </si>
  <si>
    <t>16U-28A    -16 X 28MM TUBE MALE DIN 24 SEAT</t>
  </si>
  <si>
    <t>16U-28C    -16 X 28MM FEM. DIN UNIV SEAT</t>
  </si>
  <si>
    <t>16U-28D    -16 X 28MM FEM DIN UNIV 45 ELB.</t>
  </si>
  <si>
    <t>16U-514    -16 HOSE X -14 MJIC</t>
  </si>
  <si>
    <t>16U-614    -16 HOSE X -14 FJIC SWIVEL</t>
  </si>
  <si>
    <t>16U-656L33    -16 X -16 FEM. JIC 90 LONG DROP</t>
  </si>
  <si>
    <t>16U-766    -16 X -16 FLARELESS ERMETO</t>
  </si>
  <si>
    <t>16U-78D    -16 X 28MM FEM. DIN 90 ELBOW</t>
  </si>
  <si>
    <t>16U-E76    -16 X -16 MALE FOR SEAL RIGID</t>
  </si>
  <si>
    <t>16U-G50    -16 X-20 SPLIT FLANGE CD61 45 ELB.</t>
  </si>
  <si>
    <t>16U-J46    -16 X -16 FEM. FOR SEAL 90 ELB. MED.</t>
  </si>
  <si>
    <t>16U-L72    -16 HOSE X -12 ORFS FEM ELBOW 45</t>
  </si>
  <si>
    <t>16U-P16    -16 X -16 MALE STRAIGHT ORING</t>
  </si>
  <si>
    <t>16U-P66    -16 X -16 MALE BSPP 60 CONE</t>
  </si>
  <si>
    <t>20U-36K    .</t>
  </si>
  <si>
    <t>20U-520    -20 X -20 MALE JIC RIGID</t>
  </si>
  <si>
    <t>20U-770    -20 X -20 FLARELESS TUBE ERMETO</t>
  </si>
  <si>
    <t>20U-85D    -20 X 35MM TUBE FEM. DIN UNIV. 90</t>
  </si>
  <si>
    <t>20U-88C    .</t>
  </si>
  <si>
    <t>20U-G24    .</t>
  </si>
  <si>
    <t>20U-G50    .</t>
  </si>
  <si>
    <t>20U-G84    .</t>
  </si>
  <si>
    <t>20U-P20    -20 X -20 MALE STRAIGHT ORING</t>
  </si>
  <si>
    <t>20U-P67    .</t>
  </si>
  <si>
    <t>43006U-106    .</t>
  </si>
  <si>
    <t>43006U-666    .</t>
  </si>
  <si>
    <t>43006U-686    .</t>
  </si>
  <si>
    <t>43006U-A66    .</t>
  </si>
  <si>
    <t>43006U-S66    .</t>
  </si>
  <si>
    <t>43006U-S68    .</t>
  </si>
  <si>
    <t>43008U-22K    .</t>
  </si>
  <si>
    <t>43008U-358    .</t>
  </si>
  <si>
    <t>43008U-606    -8 HOSE X -6 FJIC HYD FTG</t>
  </si>
  <si>
    <t>43008U-650    -8 HOSE X -10 FJIC 90 ELBOW</t>
  </si>
  <si>
    <t>43008U-A70    -8 X-10 FEM. FOR SEAL 90 ELB. LONG</t>
  </si>
  <si>
    <t>43008U-D08    -8 X -8 SPLIT FLANGE CD62 STRAIGHT</t>
  </si>
  <si>
    <t>43008U-D12    -8 X -12 SPLIT FLANGE CD62 STRAIGHT</t>
  </si>
  <si>
    <t>43008U-D41    .</t>
  </si>
  <si>
    <t>43008U-D71    -8 X -8 SPLIT FLANGE CD62 90 ELB.</t>
  </si>
  <si>
    <t>43008U-E68    .</t>
  </si>
  <si>
    <t>43008U-G08    -8 X -8 SPLIT FLANGE CD61 STRAIGHT</t>
  </si>
  <si>
    <t>43008U-G12    -8 X-12 SPLIT FLANGE CD61 STRAIGHT</t>
  </si>
  <si>
    <t>43008U-G41    -8 X -8 SPLIT FLANGE CD61 45 ELB.</t>
  </si>
  <si>
    <t>43008U-L70    -8  X -10 FEM. FOR SEAL 45 ELBOW</t>
  </si>
  <si>
    <t>43010U-610    .</t>
  </si>
  <si>
    <t>43010U-A32    .</t>
  </si>
  <si>
    <t>43010U-L70    .</t>
  </si>
  <si>
    <t>43012U-30K    -12 4 WIRE X FEM 30 DEG FLARE METRIC</t>
  </si>
  <si>
    <t>43012U-514    -12 X -14 MALE JIC RIGID</t>
  </si>
  <si>
    <t>43012U-516    -12 X -16 MALE JIC RIGID</t>
  </si>
  <si>
    <t>43012U-614    -12 X -14 FEM. JIC SWIVEL</t>
  </si>
  <si>
    <t>43012U-82P    -12 X -12 FEM. BSPP 60 CONE 90 ELB.</t>
  </si>
  <si>
    <t>43012U-C62    -12 X -12 FEM JIC 60 ELBOW</t>
  </si>
  <si>
    <t>43012U-D12    -12 X -12 SPLIT FLANGE CD62</t>
  </si>
  <si>
    <t>43012U-D42    -12 X -12 SPLIT FLANGE 45 CD62 ELB.</t>
  </si>
  <si>
    <t>43012U-D46    -12 HP HOSE X -16 45 SPLIT FLANGE</t>
  </si>
  <si>
    <t>43012U-E72    -12 X -12 MALE FOR SEAL RIGID</t>
  </si>
  <si>
    <t>43012U-G20    -12 X -20 SPLIT FLANGE CD61 STRT.</t>
  </si>
  <si>
    <t>43012U-G42 FTG    .</t>
  </si>
  <si>
    <t>43012U-G46    .</t>
  </si>
  <si>
    <t>43012U-H02    -12 X -12 SPLIT FLANGE CD61 22.5 ELB.</t>
  </si>
  <si>
    <t>43012U-H22    -12 X -12 SPLIT FLANGE CD61 30 ELB.</t>
  </si>
  <si>
    <t>43012U-H52    -12 X -12 SPLIT FLANGE CD61 60 ELB.</t>
  </si>
  <si>
    <t>43012U-H53    -12 X -16 SPLIT FLANGE CD61 60 ELB.</t>
  </si>
  <si>
    <t>43012U-H64    -12 X -20 SPLIT FLANGE CD61 67.5 ELB</t>
  </si>
  <si>
    <t>43012U-H73    -12 X -16 SPLIT FLANGE CD61 100 ELB</t>
  </si>
  <si>
    <t>43016U-120    .</t>
  </si>
  <si>
    <t>43016U-16S    -16 X -16 READY-LOK MALE CONN.</t>
  </si>
  <si>
    <t>43016U-33K    .</t>
  </si>
  <si>
    <t>43016U-656L56    -16 X-16 FEMALE JIC 90 ELBOW</t>
  </si>
  <si>
    <t>43016U-A76    -16 X -16 FEMALE FOR SEAL 90 LONG</t>
  </si>
  <si>
    <t>43016U-D50    -16 X-20 SPLIT FLANGE CD62 45 ELB.</t>
  </si>
  <si>
    <t>43016U-E76    -16 X-16 MALE FOR SEAL RIGID</t>
  </si>
  <si>
    <t>43016U-G50    -16 X -20 SPLIT FLANGE CD61 45 ELB.</t>
  </si>
  <si>
    <t>43016U-G84    -16 X -24 SPLIT FLANGE CD61 90 ELB.</t>
  </si>
  <si>
    <t>43016U-H04    -16 X -20 SPLIT FLANGE CD61 22.5 ELB</t>
  </si>
  <si>
    <t>43016U-H63    -16 X -16 SPLIT FLANGE CD61 67.5 ELB.</t>
  </si>
  <si>
    <t>43016U-P16    -16 X -16 MALE STRAIGHT ORING</t>
  </si>
  <si>
    <t>43016U-P66    USE 4S16BP16</t>
  </si>
  <si>
    <t>43020U-36K    -20 X FEMALE 30 FLARE METRIC</t>
  </si>
  <si>
    <t>43020U-370    -20 X -20 FEM. BSPP 60 CONE</t>
  </si>
  <si>
    <t>43020U-520    .</t>
  </si>
  <si>
    <t>43020U-624    -20 X -24 FEMALE JIC SWIVEL</t>
  </si>
  <si>
    <t>43020U-A40    -20 X -20 FEMALE FLAT FACE 90 SHORT</t>
  </si>
  <si>
    <t>43020U-A80    -20 X -20 FEMALE JIC 90 LONG</t>
  </si>
  <si>
    <t>43020U-D24    .</t>
  </si>
  <si>
    <t>43020U-D54    -20 X -24 SPLIT FLANGE CD62 45 ELB</t>
  </si>
  <si>
    <t>43020U-D84    -20 X -24 SPLIT FLANGE CD62 90 ELB.</t>
  </si>
  <si>
    <t>43020U-G20    -20 X -20 SPLIT FLANGE CD61 STRT.</t>
  </si>
  <si>
    <t>43020U-G32    -20 X -32 SPLIT FLANGE CD61 STRT.</t>
  </si>
  <si>
    <t>43020U-G50    -20 X -20 SPLIT FLANGE CD61 45 ELB.</t>
  </si>
  <si>
    <t>43020U-G54    -20 X-24 SPLIT FLANGE CD61 45 ELB.</t>
  </si>
  <si>
    <t>43020U-G84    -20 X -24 SPLIT FLANGE CD61 90 ELB.</t>
  </si>
  <si>
    <t>43020U-H24    -20 X -20 SPLIT FLANGE CD61 30 ELB.</t>
  </si>
  <si>
    <t>43020U-H54    -20 HOSE X -20 CD61 60° ELB.</t>
  </si>
  <si>
    <t>43020U-H64    -20 HOSE X -20 CD61 67.5° ELB</t>
  </si>
  <si>
    <t>43020U-P67    -20 HOSE X -20 MALE BSPP 60° CONE</t>
  </si>
  <si>
    <t>43024U-524    -24 X -24 MALE JIC RIGID</t>
  </si>
  <si>
    <t>43024U-A84    -24 X -24 FEM. FOR SEAL 90 LONG</t>
  </si>
  <si>
    <t>43024U-D24    -24 X -24 SPLIT FLANGE CD62 STRT.</t>
  </si>
  <si>
    <t>43024U-D54    -24 X -24 SPLIT FLANGE CD62 45 ELB</t>
  </si>
  <si>
    <t>43024U-D92    -24 X -32 SPLIT FLANGE CD62 90 ELB.</t>
  </si>
  <si>
    <t>43024U-G32    -24 X -32 SPLIT FLANGE CD61 STRT.</t>
  </si>
  <si>
    <t>43024U-G84    -24 X -24 SPLIT FLANGE CD61 90 ELB.</t>
  </si>
  <si>
    <t>43024U-G92    .</t>
  </si>
  <si>
    <t>43024U-H05    -24 X -24 SPLIT FLANGE CD61 22.5 ELB</t>
  </si>
  <si>
    <t>43024U-H25    -24 X -24 SPLIT FLANGE CD61 30 ELB.</t>
  </si>
  <si>
    <t>43024U-H55    -24 X -24 SPLIT FLANGE CD61 60 ELB.</t>
  </si>
  <si>
    <t>43024U-H56    -24 X -32 SPLIT FLANGE CD61 60 ELB.</t>
  </si>
  <si>
    <t>43024U-H65    -24 X -24 SPLIT FLANGE CD61 67.5 ELB</t>
  </si>
  <si>
    <t>43024U-S84    -24 FEM ORFS FOR 1-1/2" HOSE</t>
  </si>
  <si>
    <t>43032U-532    -32 X -32 MJIC RIGID</t>
  </si>
  <si>
    <t>43032U-D62    -32 X -32 SPLIT FLANGE 45 CD 62</t>
  </si>
  <si>
    <t>43032U-D92    -32 X -32 SPLIT FLANGE 90 CD 62</t>
  </si>
  <si>
    <t>43032U-G24    -32 X -24 SPLIT FLANGE STRT. CD61</t>
  </si>
  <si>
    <r>
      <t xml:space="preserve">UNIT  PRICE 
</t>
    </r>
    <r>
      <rPr>
        <b/>
        <sz val="11"/>
        <color rgb="FFFF0000"/>
        <rFont val="Calibri"/>
        <family val="2"/>
      </rPr>
      <t>USD</t>
    </r>
  </si>
  <si>
    <r>
      <t xml:space="preserve">TOTAL  PRICE 
</t>
    </r>
    <r>
      <rPr>
        <b/>
        <sz val="11"/>
        <color rgb="FFFF0000"/>
        <rFont val="Calibri"/>
        <family val="2"/>
      </rPr>
      <t>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</si>
</sst>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C835A-24E1-4A9A-9F50-806C67953A76}">
  <sheetPr>
    <pageSetUpPr fitToPage="1"/>
  </sheetPr>
  <dimension ref="A1:N265"/>
  <sheetViews>
    <sheetView tabSelected="1" zoomScaleNormal="100" workbookViewId="0">
      <selection activeCell="P9" sqref="P9"/>
    </sheetView>
  </sheetViews>
  <sheetFormatPr defaultRowHeight="15" x14ac:dyDescent="0.25"/>
  <cols>
    <col min="1" max="1" width="62" customWidth="1"/>
    <col min="2" max="2" width="6.5703125" style="12" customWidth="1"/>
    <col min="3" max="4" width="14" style="9" bestFit="1" customWidth="1"/>
    <col min="5" max="14" width="0" hidden="1" customWidth="1"/>
  </cols>
  <sheetData>
    <row r="1" spans="1:14" s="5" customFormat="1" ht="30" x14ac:dyDescent="0.25">
      <c r="A1" s="1" t="s">
        <v>0</v>
      </c>
      <c r="B1" s="2" t="s">
        <v>1</v>
      </c>
      <c r="C1" s="3" t="s">
        <v>703</v>
      </c>
      <c r="D1" s="3" t="s">
        <v>704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</row>
    <row r="2" spans="1:14" x14ac:dyDescent="0.25">
      <c r="A2" s="18" t="s">
        <v>450</v>
      </c>
      <c r="B2" s="19">
        <v>2</v>
      </c>
      <c r="C2" s="17">
        <v>6</v>
      </c>
      <c r="D2" s="17">
        <f>B2*C2</f>
        <v>12</v>
      </c>
      <c r="E2" t="s">
        <v>16</v>
      </c>
      <c r="F2">
        <v>43740</v>
      </c>
      <c r="G2">
        <v>43417</v>
      </c>
      <c r="I2" t="s">
        <v>13</v>
      </c>
      <c r="J2">
        <v>0</v>
      </c>
      <c r="K2">
        <v>0</v>
      </c>
      <c r="L2" t="s">
        <v>43</v>
      </c>
      <c r="M2" t="s">
        <v>44</v>
      </c>
      <c r="N2" t="s">
        <v>45</v>
      </c>
    </row>
    <row r="3" spans="1:14" x14ac:dyDescent="0.25">
      <c r="A3" s="18" t="s">
        <v>451</v>
      </c>
      <c r="B3" s="19">
        <v>12</v>
      </c>
      <c r="C3" s="17">
        <v>21.147500000000001</v>
      </c>
      <c r="D3" s="17">
        <f t="shared" ref="D3:D66" si="0">B3*C3</f>
        <v>253.77</v>
      </c>
      <c r="E3" t="s">
        <v>17</v>
      </c>
      <c r="F3">
        <v>43438</v>
      </c>
      <c r="G3">
        <v>39216</v>
      </c>
      <c r="H3" t="s">
        <v>46</v>
      </c>
      <c r="I3" t="s">
        <v>47</v>
      </c>
      <c r="J3">
        <v>0</v>
      </c>
      <c r="K3">
        <v>0</v>
      </c>
      <c r="L3" t="s">
        <v>43</v>
      </c>
      <c r="M3" t="s">
        <v>48</v>
      </c>
      <c r="N3" t="s">
        <v>49</v>
      </c>
    </row>
    <row r="4" spans="1:14" x14ac:dyDescent="0.25">
      <c r="A4" s="18" t="s">
        <v>452</v>
      </c>
      <c r="B4" s="19">
        <v>1</v>
      </c>
      <c r="C4" s="17">
        <v>3.91</v>
      </c>
      <c r="D4" s="17">
        <f t="shared" si="0"/>
        <v>3.91</v>
      </c>
      <c r="E4">
        <v>90</v>
      </c>
      <c r="G4">
        <v>43515</v>
      </c>
      <c r="I4" t="s">
        <v>13</v>
      </c>
      <c r="J4">
        <v>0</v>
      </c>
      <c r="K4">
        <v>0</v>
      </c>
      <c r="L4" t="s">
        <v>43</v>
      </c>
      <c r="M4" t="s">
        <v>50</v>
      </c>
      <c r="N4" t="s">
        <v>51</v>
      </c>
    </row>
    <row r="5" spans="1:14" x14ac:dyDescent="0.25">
      <c r="A5" s="18" t="s">
        <v>453</v>
      </c>
      <c r="B5" s="19">
        <v>11</v>
      </c>
      <c r="C5" s="17">
        <v>8.4345454499999999</v>
      </c>
      <c r="D5" s="17">
        <f t="shared" si="0"/>
        <v>92.779999950000004</v>
      </c>
      <c r="E5" t="s">
        <v>15</v>
      </c>
      <c r="I5" t="s">
        <v>13</v>
      </c>
      <c r="J5">
        <v>0</v>
      </c>
      <c r="K5">
        <v>0</v>
      </c>
      <c r="L5" t="s">
        <v>52</v>
      </c>
      <c r="M5">
        <v>811404039</v>
      </c>
      <c r="N5" t="s">
        <v>53</v>
      </c>
    </row>
    <row r="6" spans="1:14" x14ac:dyDescent="0.25">
      <c r="A6" s="18" t="s">
        <v>454</v>
      </c>
      <c r="B6" s="19">
        <v>12</v>
      </c>
      <c r="C6" s="17">
        <v>13.349166660000002</v>
      </c>
      <c r="D6" s="17">
        <f t="shared" si="0"/>
        <v>160.18999992000002</v>
      </c>
      <c r="E6" t="s">
        <v>17</v>
      </c>
      <c r="F6">
        <v>41829</v>
      </c>
      <c r="G6">
        <v>39784</v>
      </c>
      <c r="H6" t="s">
        <v>54</v>
      </c>
      <c r="I6" t="s">
        <v>13</v>
      </c>
      <c r="J6">
        <v>0</v>
      </c>
      <c r="K6">
        <v>0</v>
      </c>
      <c r="L6" t="s">
        <v>43</v>
      </c>
      <c r="M6" t="s">
        <v>55</v>
      </c>
      <c r="N6" t="s">
        <v>56</v>
      </c>
    </row>
    <row r="7" spans="1:14" x14ac:dyDescent="0.25">
      <c r="A7" s="18" t="s">
        <v>455</v>
      </c>
      <c r="B7" s="19">
        <v>10</v>
      </c>
      <c r="C7" s="17">
        <v>4</v>
      </c>
      <c r="D7" s="17">
        <f t="shared" si="0"/>
        <v>40</v>
      </c>
      <c r="E7" t="s">
        <v>15</v>
      </c>
      <c r="F7">
        <v>42831</v>
      </c>
      <c r="G7">
        <v>42864</v>
      </c>
      <c r="I7" t="s">
        <v>13</v>
      </c>
      <c r="J7">
        <v>0</v>
      </c>
      <c r="K7">
        <v>0</v>
      </c>
      <c r="L7" t="s">
        <v>43</v>
      </c>
      <c r="M7" t="s">
        <v>58</v>
      </c>
      <c r="N7" t="s">
        <v>59</v>
      </c>
    </row>
    <row r="8" spans="1:14" x14ac:dyDescent="0.25">
      <c r="A8" s="18" t="s">
        <v>456</v>
      </c>
      <c r="B8" s="19">
        <v>14</v>
      </c>
      <c r="C8" s="17">
        <v>6.6314285700000015</v>
      </c>
      <c r="D8" s="17">
        <f t="shared" si="0"/>
        <v>92.839999980000016</v>
      </c>
      <c r="E8" t="s">
        <v>34</v>
      </c>
      <c r="F8">
        <v>44753</v>
      </c>
      <c r="G8">
        <v>41978</v>
      </c>
      <c r="I8" t="s">
        <v>19</v>
      </c>
      <c r="J8">
        <v>0</v>
      </c>
      <c r="K8">
        <v>0</v>
      </c>
      <c r="L8" t="s">
        <v>43</v>
      </c>
      <c r="N8" t="s">
        <v>60</v>
      </c>
    </row>
    <row r="9" spans="1:14" x14ac:dyDescent="0.25">
      <c r="A9" s="18" t="s">
        <v>457</v>
      </c>
      <c r="B9" s="19">
        <v>59</v>
      </c>
      <c r="C9" s="17">
        <v>10.99152542</v>
      </c>
      <c r="D9" s="17">
        <f t="shared" si="0"/>
        <v>648.49999978000005</v>
      </c>
      <c r="E9" t="s">
        <v>15</v>
      </c>
      <c r="G9">
        <v>42403</v>
      </c>
      <c r="I9" t="s">
        <v>13</v>
      </c>
      <c r="J9">
        <v>0</v>
      </c>
      <c r="K9">
        <v>0</v>
      </c>
      <c r="L9" t="s">
        <v>43</v>
      </c>
      <c r="M9" t="s">
        <v>61</v>
      </c>
      <c r="N9" t="s">
        <v>62</v>
      </c>
    </row>
    <row r="10" spans="1:14" x14ac:dyDescent="0.25">
      <c r="A10" s="18" t="s">
        <v>458</v>
      </c>
      <c r="B10" s="19">
        <v>15</v>
      </c>
      <c r="C10" s="17">
        <v>13.285333330000002</v>
      </c>
      <c r="D10" s="17">
        <f t="shared" si="0"/>
        <v>199.27999995000002</v>
      </c>
      <c r="E10">
        <v>90</v>
      </c>
      <c r="G10">
        <v>43490</v>
      </c>
      <c r="I10" t="s">
        <v>13</v>
      </c>
      <c r="J10">
        <v>0</v>
      </c>
      <c r="K10">
        <v>0</v>
      </c>
      <c r="L10" t="s">
        <v>63</v>
      </c>
      <c r="M10" t="s">
        <v>64</v>
      </c>
      <c r="N10" t="s">
        <v>65</v>
      </c>
    </row>
    <row r="11" spans="1:14" x14ac:dyDescent="0.25">
      <c r="A11" s="18" t="s">
        <v>459</v>
      </c>
      <c r="B11" s="19">
        <v>21</v>
      </c>
      <c r="C11" s="17">
        <v>7.6157142799999997</v>
      </c>
      <c r="D11" s="17">
        <f t="shared" si="0"/>
        <v>159.92999988</v>
      </c>
      <c r="E11" t="s">
        <v>34</v>
      </c>
      <c r="F11">
        <v>43753</v>
      </c>
      <c r="G11">
        <v>43292</v>
      </c>
      <c r="I11" t="s">
        <v>13</v>
      </c>
      <c r="J11">
        <v>0</v>
      </c>
      <c r="K11">
        <v>0</v>
      </c>
      <c r="L11" t="s">
        <v>63</v>
      </c>
      <c r="M11" t="s">
        <v>64</v>
      </c>
      <c r="N11" t="s">
        <v>66</v>
      </c>
    </row>
    <row r="12" spans="1:14" x14ac:dyDescent="0.25">
      <c r="A12" s="18" t="s">
        <v>460</v>
      </c>
      <c r="B12" s="19">
        <v>25</v>
      </c>
      <c r="C12" s="17">
        <v>10.124400000000001</v>
      </c>
      <c r="D12" s="17">
        <f t="shared" si="0"/>
        <v>253.11000000000004</v>
      </c>
      <c r="E12" t="s">
        <v>15</v>
      </c>
      <c r="F12">
        <v>40637</v>
      </c>
      <c r="G12">
        <v>43525</v>
      </c>
      <c r="H12" t="s">
        <v>67</v>
      </c>
      <c r="I12" t="s">
        <v>13</v>
      </c>
      <c r="J12">
        <v>0</v>
      </c>
      <c r="K12">
        <v>0</v>
      </c>
      <c r="L12" t="s">
        <v>43</v>
      </c>
      <c r="M12" t="s">
        <v>68</v>
      </c>
      <c r="N12" t="s">
        <v>69</v>
      </c>
    </row>
    <row r="13" spans="1:14" x14ac:dyDescent="0.25">
      <c r="A13" s="18" t="s">
        <v>461</v>
      </c>
      <c r="B13" s="19">
        <v>1</v>
      </c>
      <c r="C13" s="17">
        <v>4.45</v>
      </c>
      <c r="D13" s="17">
        <f t="shared" si="0"/>
        <v>4.45</v>
      </c>
      <c r="E13" t="s">
        <v>15</v>
      </c>
      <c r="F13">
        <v>40919</v>
      </c>
      <c r="G13">
        <v>40905</v>
      </c>
      <c r="H13" t="s">
        <v>70</v>
      </c>
      <c r="I13" t="s">
        <v>13</v>
      </c>
      <c r="J13">
        <v>0</v>
      </c>
      <c r="K13">
        <v>0</v>
      </c>
      <c r="L13" t="s">
        <v>43</v>
      </c>
      <c r="M13" t="s">
        <v>71</v>
      </c>
      <c r="N13" t="s">
        <v>72</v>
      </c>
    </row>
    <row r="14" spans="1:14" x14ac:dyDescent="0.25">
      <c r="A14" s="18" t="s">
        <v>462</v>
      </c>
      <c r="B14" s="19">
        <v>29</v>
      </c>
      <c r="C14" s="17">
        <v>6.0106896500000007</v>
      </c>
      <c r="D14" s="17">
        <f t="shared" si="0"/>
        <v>174.30999985000003</v>
      </c>
      <c r="E14">
        <v>90</v>
      </c>
      <c r="I14" t="s">
        <v>13</v>
      </c>
      <c r="J14">
        <v>0</v>
      </c>
      <c r="K14">
        <v>0</v>
      </c>
      <c r="L14" t="s">
        <v>43</v>
      </c>
      <c r="M14" t="s">
        <v>73</v>
      </c>
      <c r="N14" t="s">
        <v>74</v>
      </c>
    </row>
    <row r="15" spans="1:14" x14ac:dyDescent="0.25">
      <c r="A15" s="18" t="s">
        <v>463</v>
      </c>
      <c r="B15" s="19">
        <v>21</v>
      </c>
      <c r="C15" s="17">
        <v>3</v>
      </c>
      <c r="D15" s="17">
        <f t="shared" si="0"/>
        <v>63</v>
      </c>
      <c r="E15" t="s">
        <v>18</v>
      </c>
      <c r="F15">
        <v>41145</v>
      </c>
      <c r="G15">
        <v>42800</v>
      </c>
      <c r="H15" t="s">
        <v>75</v>
      </c>
      <c r="I15" t="s">
        <v>13</v>
      </c>
      <c r="J15">
        <v>0</v>
      </c>
      <c r="K15">
        <v>0</v>
      </c>
      <c r="L15" t="s">
        <v>43</v>
      </c>
      <c r="M15" t="s">
        <v>76</v>
      </c>
      <c r="N15" t="s">
        <v>77</v>
      </c>
    </row>
    <row r="16" spans="1:14" x14ac:dyDescent="0.25">
      <c r="A16" s="18" t="s">
        <v>464</v>
      </c>
      <c r="B16" s="19">
        <v>6</v>
      </c>
      <c r="C16" s="17">
        <v>4.0833333299999994</v>
      </c>
      <c r="D16" s="17">
        <f t="shared" si="0"/>
        <v>24.499999979999998</v>
      </c>
      <c r="E16" t="s">
        <v>35</v>
      </c>
      <c r="G16">
        <v>43374</v>
      </c>
      <c r="I16" t="s">
        <v>13</v>
      </c>
      <c r="J16">
        <v>0</v>
      </c>
      <c r="K16">
        <v>0</v>
      </c>
      <c r="L16" t="s">
        <v>43</v>
      </c>
      <c r="M16" t="s">
        <v>78</v>
      </c>
      <c r="N16" t="s">
        <v>79</v>
      </c>
    </row>
    <row r="17" spans="1:14" x14ac:dyDescent="0.25">
      <c r="A17" s="18" t="s">
        <v>465</v>
      </c>
      <c r="B17" s="19">
        <v>46</v>
      </c>
      <c r="C17" s="17">
        <v>4.2243478199999993</v>
      </c>
      <c r="D17" s="17">
        <f t="shared" si="0"/>
        <v>194.31999971999997</v>
      </c>
      <c r="E17" t="s">
        <v>34</v>
      </c>
      <c r="F17">
        <v>43712</v>
      </c>
      <c r="G17">
        <v>41136</v>
      </c>
      <c r="H17" t="s">
        <v>28</v>
      </c>
      <c r="I17" t="s">
        <v>13</v>
      </c>
      <c r="J17">
        <v>0</v>
      </c>
      <c r="K17">
        <v>0</v>
      </c>
      <c r="L17" t="s">
        <v>43</v>
      </c>
      <c r="M17" t="s">
        <v>80</v>
      </c>
      <c r="N17" t="s">
        <v>81</v>
      </c>
    </row>
    <row r="18" spans="1:14" x14ac:dyDescent="0.25">
      <c r="A18" s="18" t="s">
        <v>466</v>
      </c>
      <c r="B18" s="19">
        <v>26</v>
      </c>
      <c r="C18" s="17">
        <v>5.8015384600000015</v>
      </c>
      <c r="D18" s="17">
        <f t="shared" si="0"/>
        <v>150.83999996000003</v>
      </c>
      <c r="E18">
        <v>90</v>
      </c>
      <c r="I18" t="s">
        <v>13</v>
      </c>
      <c r="J18">
        <v>0</v>
      </c>
      <c r="K18">
        <v>0</v>
      </c>
      <c r="L18" t="s">
        <v>43</v>
      </c>
      <c r="M18" t="s">
        <v>82</v>
      </c>
      <c r="N18" t="s">
        <v>83</v>
      </c>
    </row>
    <row r="19" spans="1:14" x14ac:dyDescent="0.25">
      <c r="A19" s="18" t="s">
        <v>467</v>
      </c>
      <c r="B19" s="19">
        <v>12</v>
      </c>
      <c r="C19" s="17">
        <v>6.3724999999999996</v>
      </c>
      <c r="D19" s="17">
        <f t="shared" si="0"/>
        <v>76.47</v>
      </c>
      <c r="E19" t="s">
        <v>34</v>
      </c>
      <c r="F19">
        <v>43321</v>
      </c>
      <c r="H19" t="s">
        <v>33</v>
      </c>
      <c r="I19" t="s">
        <v>13</v>
      </c>
      <c r="J19">
        <v>0</v>
      </c>
      <c r="K19">
        <v>0</v>
      </c>
      <c r="L19" t="s">
        <v>43</v>
      </c>
      <c r="M19" t="s">
        <v>82</v>
      </c>
      <c r="N19" t="s">
        <v>66</v>
      </c>
    </row>
    <row r="20" spans="1:14" x14ac:dyDescent="0.25">
      <c r="A20" s="18" t="s">
        <v>468</v>
      </c>
      <c r="B20" s="19">
        <v>8</v>
      </c>
      <c r="C20" s="17">
        <v>5.6937499999999996</v>
      </c>
      <c r="D20" s="17">
        <f t="shared" si="0"/>
        <v>45.55</v>
      </c>
      <c r="E20">
        <v>90</v>
      </c>
      <c r="G20">
        <v>43511</v>
      </c>
      <c r="I20" t="s">
        <v>13</v>
      </c>
      <c r="J20">
        <v>0</v>
      </c>
      <c r="K20">
        <v>0</v>
      </c>
      <c r="L20" t="s">
        <v>43</v>
      </c>
      <c r="M20" t="s">
        <v>85</v>
      </c>
      <c r="N20" t="s">
        <v>86</v>
      </c>
    </row>
    <row r="21" spans="1:14" x14ac:dyDescent="0.25">
      <c r="A21" s="18" t="s">
        <v>469</v>
      </c>
      <c r="B21" s="19">
        <v>18</v>
      </c>
      <c r="C21" s="17">
        <v>9.6427777700000004</v>
      </c>
      <c r="D21" s="17">
        <f t="shared" si="0"/>
        <v>173.56999986</v>
      </c>
      <c r="E21" t="s">
        <v>17</v>
      </c>
      <c r="F21">
        <v>43221</v>
      </c>
      <c r="H21" t="s">
        <v>87</v>
      </c>
      <c r="I21" t="s">
        <v>13</v>
      </c>
      <c r="J21">
        <v>0</v>
      </c>
      <c r="K21">
        <v>0</v>
      </c>
      <c r="L21" t="s">
        <v>43</v>
      </c>
      <c r="M21" t="s">
        <v>88</v>
      </c>
      <c r="N21" t="s">
        <v>89</v>
      </c>
    </row>
    <row r="22" spans="1:14" x14ac:dyDescent="0.25">
      <c r="A22" s="18" t="s">
        <v>470</v>
      </c>
      <c r="B22" s="19">
        <v>9</v>
      </c>
      <c r="C22" s="17">
        <v>10.29</v>
      </c>
      <c r="D22" s="17">
        <f t="shared" si="0"/>
        <v>92.609999999999985</v>
      </c>
      <c r="E22" t="s">
        <v>34</v>
      </c>
      <c r="F22">
        <v>41270</v>
      </c>
      <c r="H22" t="s">
        <v>90</v>
      </c>
      <c r="I22" t="s">
        <v>13</v>
      </c>
      <c r="J22">
        <v>0</v>
      </c>
      <c r="K22">
        <v>0</v>
      </c>
      <c r="L22" t="s">
        <v>43</v>
      </c>
      <c r="M22" t="s">
        <v>91</v>
      </c>
      <c r="N22" t="s">
        <v>92</v>
      </c>
    </row>
    <row r="23" spans="1:14" x14ac:dyDescent="0.25">
      <c r="A23" s="18" t="s">
        <v>471</v>
      </c>
      <c r="B23" s="19">
        <v>16</v>
      </c>
      <c r="C23" s="17">
        <v>17.885000000000002</v>
      </c>
      <c r="D23" s="17">
        <f t="shared" si="0"/>
        <v>286.16000000000003</v>
      </c>
      <c r="E23" t="s">
        <v>17</v>
      </c>
      <c r="F23">
        <v>43069</v>
      </c>
      <c r="H23" t="s">
        <v>93</v>
      </c>
      <c r="I23" t="s">
        <v>13</v>
      </c>
      <c r="J23">
        <v>0</v>
      </c>
      <c r="K23">
        <v>0</v>
      </c>
      <c r="L23" t="s">
        <v>43</v>
      </c>
      <c r="M23" t="s">
        <v>94</v>
      </c>
      <c r="N23" t="s">
        <v>95</v>
      </c>
    </row>
    <row r="24" spans="1:14" x14ac:dyDescent="0.25">
      <c r="A24" s="18" t="s">
        <v>472</v>
      </c>
      <c r="B24" s="19">
        <v>109</v>
      </c>
      <c r="C24" s="17">
        <v>3.0014678800000003</v>
      </c>
      <c r="D24" s="17">
        <f t="shared" si="0"/>
        <v>327.15999892000002</v>
      </c>
      <c r="E24" t="s">
        <v>17</v>
      </c>
      <c r="F24">
        <v>43069</v>
      </c>
      <c r="G24">
        <v>43564</v>
      </c>
      <c r="H24" t="s">
        <v>93</v>
      </c>
      <c r="I24" t="s">
        <v>13</v>
      </c>
      <c r="J24">
        <v>0</v>
      </c>
      <c r="K24">
        <v>0</v>
      </c>
      <c r="L24" t="s">
        <v>43</v>
      </c>
      <c r="M24" t="s">
        <v>96</v>
      </c>
      <c r="N24" t="s">
        <v>95</v>
      </c>
    </row>
    <row r="25" spans="1:14" x14ac:dyDescent="0.25">
      <c r="A25" s="18" t="s">
        <v>473</v>
      </c>
      <c r="B25" s="19">
        <v>14</v>
      </c>
      <c r="C25" s="17">
        <v>3.1185714199999994</v>
      </c>
      <c r="D25" s="17">
        <f t="shared" si="0"/>
        <v>43.659999879999994</v>
      </c>
      <c r="E25">
        <v>90</v>
      </c>
      <c r="G25">
        <v>43517</v>
      </c>
      <c r="I25" t="s">
        <v>13</v>
      </c>
      <c r="J25">
        <v>0</v>
      </c>
      <c r="K25">
        <v>0</v>
      </c>
      <c r="L25" t="s">
        <v>43</v>
      </c>
      <c r="M25" t="s">
        <v>97</v>
      </c>
      <c r="N25" t="s">
        <v>98</v>
      </c>
    </row>
    <row r="26" spans="1:14" x14ac:dyDescent="0.25">
      <c r="A26" s="18" t="s">
        <v>474</v>
      </c>
      <c r="B26" s="19">
        <v>7</v>
      </c>
      <c r="C26" s="17">
        <v>2.6285714200000001</v>
      </c>
      <c r="D26" s="17">
        <f t="shared" si="0"/>
        <v>18.399999940000001</v>
      </c>
      <c r="E26">
        <v>90</v>
      </c>
      <c r="G26">
        <v>43517</v>
      </c>
      <c r="I26" t="s">
        <v>13</v>
      </c>
      <c r="J26">
        <v>0</v>
      </c>
      <c r="K26">
        <v>0</v>
      </c>
      <c r="L26" t="s">
        <v>43</v>
      </c>
      <c r="M26" t="s">
        <v>99</v>
      </c>
      <c r="N26" t="s">
        <v>100</v>
      </c>
    </row>
    <row r="27" spans="1:14" x14ac:dyDescent="0.25">
      <c r="A27" s="18" t="s">
        <v>475</v>
      </c>
      <c r="B27" s="19">
        <v>18</v>
      </c>
      <c r="C27" s="17">
        <v>15.906111109999999</v>
      </c>
      <c r="D27" s="17">
        <f t="shared" si="0"/>
        <v>286.30999997999999</v>
      </c>
      <c r="E27" t="s">
        <v>17</v>
      </c>
      <c r="F27">
        <v>42828</v>
      </c>
      <c r="G27">
        <v>42852</v>
      </c>
      <c r="H27" t="s">
        <v>101</v>
      </c>
      <c r="I27" t="s">
        <v>13</v>
      </c>
      <c r="J27">
        <v>0</v>
      </c>
      <c r="K27">
        <v>0</v>
      </c>
      <c r="L27" t="s">
        <v>43</v>
      </c>
      <c r="M27" t="s">
        <v>99</v>
      </c>
      <c r="N27" t="s">
        <v>102</v>
      </c>
    </row>
    <row r="28" spans="1:14" x14ac:dyDescent="0.25">
      <c r="A28" s="18" t="s">
        <v>476</v>
      </c>
      <c r="B28" s="19">
        <v>8</v>
      </c>
      <c r="C28" s="17">
        <v>4</v>
      </c>
      <c r="D28" s="17">
        <f t="shared" si="0"/>
        <v>32</v>
      </c>
      <c r="E28" t="s">
        <v>16</v>
      </c>
      <c r="F28">
        <v>43439</v>
      </c>
      <c r="G28">
        <v>43010</v>
      </c>
      <c r="I28" t="s">
        <v>13</v>
      </c>
      <c r="J28">
        <v>0</v>
      </c>
      <c r="K28">
        <v>0</v>
      </c>
      <c r="L28" t="s">
        <v>43</v>
      </c>
      <c r="M28" t="s">
        <v>99</v>
      </c>
      <c r="N28" t="s">
        <v>37</v>
      </c>
    </row>
    <row r="29" spans="1:14" x14ac:dyDescent="0.25">
      <c r="A29" s="18" t="s">
        <v>477</v>
      </c>
      <c r="B29" s="19">
        <v>10</v>
      </c>
      <c r="C29" s="17">
        <v>7.15</v>
      </c>
      <c r="D29" s="17">
        <f t="shared" si="0"/>
        <v>71.5</v>
      </c>
      <c r="E29" t="s">
        <v>34</v>
      </c>
      <c r="F29">
        <v>41499</v>
      </c>
      <c r="G29">
        <v>41485</v>
      </c>
      <c r="I29" t="s">
        <v>13</v>
      </c>
      <c r="J29">
        <v>0</v>
      </c>
      <c r="K29">
        <v>0</v>
      </c>
      <c r="L29" t="s">
        <v>43</v>
      </c>
      <c r="M29" t="s">
        <v>103</v>
      </c>
      <c r="N29" t="s">
        <v>40</v>
      </c>
    </row>
    <row r="30" spans="1:14" x14ac:dyDescent="0.25">
      <c r="A30" s="18" t="s">
        <v>478</v>
      </c>
      <c r="B30" s="19">
        <v>8</v>
      </c>
      <c r="C30" s="17">
        <v>19.258749999999999</v>
      </c>
      <c r="D30" s="17">
        <f t="shared" si="0"/>
        <v>154.07</v>
      </c>
      <c r="E30" t="s">
        <v>17</v>
      </c>
      <c r="G30">
        <v>41730</v>
      </c>
      <c r="I30" t="s">
        <v>13</v>
      </c>
      <c r="J30">
        <v>0</v>
      </c>
      <c r="K30">
        <v>0</v>
      </c>
      <c r="L30" t="s">
        <v>43</v>
      </c>
      <c r="M30" t="s">
        <v>104</v>
      </c>
      <c r="N30" t="s">
        <v>95</v>
      </c>
    </row>
    <row r="31" spans="1:14" x14ac:dyDescent="0.25">
      <c r="A31" s="18" t="s">
        <v>479</v>
      </c>
      <c r="B31" s="19">
        <v>17</v>
      </c>
      <c r="C31" s="17">
        <v>18.615294110000001</v>
      </c>
      <c r="D31" s="17">
        <f t="shared" si="0"/>
        <v>316.45999986999999</v>
      </c>
      <c r="E31">
        <v>90</v>
      </c>
      <c r="G31">
        <v>43109</v>
      </c>
      <c r="I31" t="s">
        <v>13</v>
      </c>
      <c r="J31">
        <v>0</v>
      </c>
      <c r="K31">
        <v>0</v>
      </c>
      <c r="L31" t="s">
        <v>43</v>
      </c>
      <c r="M31" t="s">
        <v>105</v>
      </c>
      <c r="N31" t="s">
        <v>106</v>
      </c>
    </row>
    <row r="32" spans="1:14" x14ac:dyDescent="0.25">
      <c r="A32" s="18" t="s">
        <v>480</v>
      </c>
      <c r="B32" s="19">
        <v>18</v>
      </c>
      <c r="C32" s="17">
        <v>11.87722222</v>
      </c>
      <c r="D32" s="17">
        <f t="shared" si="0"/>
        <v>213.78999995999999</v>
      </c>
      <c r="E32" t="s">
        <v>17</v>
      </c>
      <c r="F32">
        <v>43125</v>
      </c>
      <c r="H32" t="s">
        <v>107</v>
      </c>
      <c r="I32" t="s">
        <v>13</v>
      </c>
      <c r="J32">
        <v>0</v>
      </c>
      <c r="K32">
        <v>0</v>
      </c>
      <c r="L32" t="s">
        <v>43</v>
      </c>
      <c r="M32" t="s">
        <v>105</v>
      </c>
      <c r="N32" t="s">
        <v>89</v>
      </c>
    </row>
    <row r="33" spans="1:14" x14ac:dyDescent="0.25">
      <c r="A33" s="18" t="s">
        <v>481</v>
      </c>
      <c r="B33" s="19">
        <v>2</v>
      </c>
      <c r="C33" s="17">
        <v>12.215</v>
      </c>
      <c r="D33" s="17">
        <f t="shared" si="0"/>
        <v>24.43</v>
      </c>
      <c r="E33" t="s">
        <v>16</v>
      </c>
      <c r="F33">
        <v>43203</v>
      </c>
      <c r="G33">
        <v>43202</v>
      </c>
      <c r="I33" t="s">
        <v>13</v>
      </c>
      <c r="J33">
        <v>0</v>
      </c>
      <c r="K33">
        <v>0</v>
      </c>
      <c r="L33" t="s">
        <v>43</v>
      </c>
      <c r="M33" t="s">
        <v>105</v>
      </c>
      <c r="N33" t="s">
        <v>37</v>
      </c>
    </row>
    <row r="34" spans="1:14" x14ac:dyDescent="0.25">
      <c r="A34" s="18" t="s">
        <v>482</v>
      </c>
      <c r="B34" s="19">
        <v>6</v>
      </c>
      <c r="C34" s="17">
        <v>20.785</v>
      </c>
      <c r="D34" s="17">
        <f t="shared" si="0"/>
        <v>124.71000000000001</v>
      </c>
      <c r="E34" t="s">
        <v>34</v>
      </c>
      <c r="F34">
        <v>41729</v>
      </c>
      <c r="G34">
        <v>43517</v>
      </c>
      <c r="H34" t="s">
        <v>108</v>
      </c>
      <c r="I34" t="s">
        <v>13</v>
      </c>
      <c r="J34">
        <v>0</v>
      </c>
      <c r="K34">
        <v>0</v>
      </c>
      <c r="L34" t="s">
        <v>43</v>
      </c>
      <c r="M34" t="s">
        <v>109</v>
      </c>
      <c r="N34" t="s">
        <v>110</v>
      </c>
    </row>
    <row r="35" spans="1:14" x14ac:dyDescent="0.25">
      <c r="A35" s="18" t="s">
        <v>483</v>
      </c>
      <c r="B35" s="19">
        <v>13</v>
      </c>
      <c r="C35" s="17">
        <v>11.610000000000001</v>
      </c>
      <c r="D35" s="17">
        <f t="shared" si="0"/>
        <v>150.93</v>
      </c>
      <c r="E35" t="s">
        <v>16</v>
      </c>
      <c r="F35">
        <v>41816</v>
      </c>
      <c r="G35">
        <v>41815</v>
      </c>
      <c r="I35" t="s">
        <v>13</v>
      </c>
      <c r="J35">
        <v>0</v>
      </c>
      <c r="K35">
        <v>0</v>
      </c>
      <c r="L35" t="s">
        <v>43</v>
      </c>
      <c r="M35" t="s">
        <v>112</v>
      </c>
      <c r="N35" t="s">
        <v>113</v>
      </c>
    </row>
    <row r="36" spans="1:14" x14ac:dyDescent="0.25">
      <c r="A36" s="18" t="s">
        <v>484</v>
      </c>
      <c r="B36" s="19">
        <v>11</v>
      </c>
      <c r="C36" s="17">
        <v>12.502727270000001</v>
      </c>
      <c r="D36" s="17">
        <f t="shared" si="0"/>
        <v>137.52999997000001</v>
      </c>
      <c r="E36" t="s">
        <v>16</v>
      </c>
      <c r="F36">
        <v>41816</v>
      </c>
      <c r="G36">
        <v>41815</v>
      </c>
      <c r="I36" t="s">
        <v>13</v>
      </c>
      <c r="J36">
        <v>0</v>
      </c>
      <c r="K36">
        <v>0</v>
      </c>
      <c r="L36" t="s">
        <v>43</v>
      </c>
      <c r="M36" t="s">
        <v>114</v>
      </c>
      <c r="N36" t="s">
        <v>115</v>
      </c>
    </row>
    <row r="37" spans="1:14" x14ac:dyDescent="0.25">
      <c r="A37" s="18" t="s">
        <v>485</v>
      </c>
      <c r="B37" s="19">
        <v>50</v>
      </c>
      <c r="C37" s="17">
        <v>7.5267999999999979</v>
      </c>
      <c r="D37" s="17">
        <f t="shared" si="0"/>
        <v>376.33999999999992</v>
      </c>
      <c r="E37" t="s">
        <v>14</v>
      </c>
      <c r="G37">
        <v>41866</v>
      </c>
      <c r="I37" t="s">
        <v>13</v>
      </c>
      <c r="J37">
        <v>0</v>
      </c>
      <c r="K37">
        <v>0</v>
      </c>
      <c r="L37" t="s">
        <v>43</v>
      </c>
      <c r="M37" t="s">
        <v>116</v>
      </c>
      <c r="N37" t="s">
        <v>117</v>
      </c>
    </row>
    <row r="38" spans="1:14" x14ac:dyDescent="0.25">
      <c r="A38" s="18" t="s">
        <v>486</v>
      </c>
      <c r="B38" s="19">
        <v>8</v>
      </c>
      <c r="C38" s="17">
        <v>6</v>
      </c>
      <c r="D38" s="17">
        <f t="shared" si="0"/>
        <v>48</v>
      </c>
      <c r="E38">
        <v>90</v>
      </c>
      <c r="I38" t="s">
        <v>13</v>
      </c>
      <c r="J38">
        <v>0</v>
      </c>
      <c r="K38">
        <v>0</v>
      </c>
      <c r="L38" t="s">
        <v>43</v>
      </c>
      <c r="M38" t="s">
        <v>118</v>
      </c>
      <c r="N38" t="s">
        <v>119</v>
      </c>
    </row>
    <row r="39" spans="1:14" x14ac:dyDescent="0.25">
      <c r="A39" s="18" t="s">
        <v>487</v>
      </c>
      <c r="B39" s="19">
        <v>10</v>
      </c>
      <c r="C39" s="17">
        <v>8.5</v>
      </c>
      <c r="D39" s="17">
        <f t="shared" si="0"/>
        <v>85</v>
      </c>
      <c r="E39">
        <v>90</v>
      </c>
      <c r="I39" t="s">
        <v>13</v>
      </c>
      <c r="J39">
        <v>0</v>
      </c>
      <c r="K39">
        <v>0</v>
      </c>
      <c r="L39" t="s">
        <v>43</v>
      </c>
      <c r="M39" t="s">
        <v>121</v>
      </c>
      <c r="N39" t="s">
        <v>122</v>
      </c>
    </row>
    <row r="40" spans="1:14" x14ac:dyDescent="0.25">
      <c r="A40" s="18" t="s">
        <v>488</v>
      </c>
      <c r="B40" s="19">
        <v>7</v>
      </c>
      <c r="C40" s="17">
        <v>14.09142857</v>
      </c>
      <c r="D40" s="17">
        <f t="shared" si="0"/>
        <v>98.639999989999993</v>
      </c>
      <c r="E40" t="s">
        <v>15</v>
      </c>
      <c r="G40">
        <v>43845</v>
      </c>
      <c r="I40" t="s">
        <v>13</v>
      </c>
      <c r="J40">
        <v>0</v>
      </c>
      <c r="K40">
        <v>0</v>
      </c>
      <c r="L40" t="s">
        <v>43</v>
      </c>
      <c r="M40" t="s">
        <v>123</v>
      </c>
      <c r="N40" t="s">
        <v>124</v>
      </c>
    </row>
    <row r="41" spans="1:14" x14ac:dyDescent="0.25">
      <c r="A41" s="18" t="s">
        <v>489</v>
      </c>
      <c r="B41" s="19">
        <v>28</v>
      </c>
      <c r="C41" s="17">
        <v>14.671785709999998</v>
      </c>
      <c r="D41" s="17">
        <f t="shared" si="0"/>
        <v>410.80999987999996</v>
      </c>
      <c r="E41" t="s">
        <v>17</v>
      </c>
      <c r="F41">
        <v>43773</v>
      </c>
      <c r="G41">
        <v>43773</v>
      </c>
      <c r="I41" t="s">
        <v>13</v>
      </c>
      <c r="J41">
        <v>0</v>
      </c>
      <c r="K41">
        <v>0</v>
      </c>
      <c r="L41" t="s">
        <v>43</v>
      </c>
      <c r="M41" t="s">
        <v>125</v>
      </c>
      <c r="N41" t="s">
        <v>102</v>
      </c>
    </row>
    <row r="42" spans="1:14" x14ac:dyDescent="0.25">
      <c r="A42" s="18" t="s">
        <v>490</v>
      </c>
      <c r="B42" s="19">
        <v>5</v>
      </c>
      <c r="C42" s="17">
        <v>4.5</v>
      </c>
      <c r="D42" s="17">
        <f t="shared" si="0"/>
        <v>22.5</v>
      </c>
      <c r="E42">
        <v>90</v>
      </c>
      <c r="G42">
        <v>43739</v>
      </c>
      <c r="I42" t="s">
        <v>36</v>
      </c>
      <c r="J42">
        <v>0</v>
      </c>
      <c r="K42">
        <v>0</v>
      </c>
      <c r="L42" t="s">
        <v>43</v>
      </c>
      <c r="M42" t="s">
        <v>126</v>
      </c>
      <c r="N42" t="s">
        <v>127</v>
      </c>
    </row>
    <row r="43" spans="1:14" x14ac:dyDescent="0.25">
      <c r="A43" s="18" t="s">
        <v>491</v>
      </c>
      <c r="B43" s="19">
        <v>3</v>
      </c>
      <c r="C43" s="17">
        <v>9.93</v>
      </c>
      <c r="D43" s="17">
        <f t="shared" si="0"/>
        <v>29.79</v>
      </c>
      <c r="E43" t="s">
        <v>16</v>
      </c>
      <c r="F43">
        <v>44865</v>
      </c>
      <c r="G43">
        <v>43213</v>
      </c>
      <c r="I43" t="s">
        <v>19</v>
      </c>
      <c r="J43">
        <v>0</v>
      </c>
      <c r="K43">
        <v>0</v>
      </c>
      <c r="L43" t="s">
        <v>43</v>
      </c>
      <c r="M43" t="s">
        <v>126</v>
      </c>
      <c r="N43" t="s">
        <v>128</v>
      </c>
    </row>
    <row r="44" spans="1:14" x14ac:dyDescent="0.25">
      <c r="A44" s="18" t="s">
        <v>492</v>
      </c>
      <c r="B44" s="19">
        <v>17</v>
      </c>
      <c r="C44" s="17">
        <v>14.657058820000001</v>
      </c>
      <c r="D44" s="17">
        <f t="shared" si="0"/>
        <v>249.16999994000003</v>
      </c>
      <c r="E44" t="s">
        <v>17</v>
      </c>
      <c r="F44">
        <v>43395</v>
      </c>
      <c r="H44" t="s">
        <v>27</v>
      </c>
      <c r="I44" t="s">
        <v>47</v>
      </c>
      <c r="J44">
        <v>0</v>
      </c>
      <c r="K44">
        <v>0</v>
      </c>
      <c r="L44" t="s">
        <v>43</v>
      </c>
      <c r="M44" t="s">
        <v>129</v>
      </c>
      <c r="N44" t="s">
        <v>130</v>
      </c>
    </row>
    <row r="45" spans="1:14" x14ac:dyDescent="0.25">
      <c r="A45" s="18" t="s">
        <v>493</v>
      </c>
      <c r="B45" s="19">
        <v>15</v>
      </c>
      <c r="C45" s="17">
        <v>19.603333329999998</v>
      </c>
      <c r="D45" s="17">
        <f t="shared" si="0"/>
        <v>294.04999994999997</v>
      </c>
      <c r="E45">
        <v>90</v>
      </c>
      <c r="G45">
        <v>43473</v>
      </c>
      <c r="I45" t="s">
        <v>13</v>
      </c>
      <c r="J45">
        <v>0</v>
      </c>
      <c r="K45">
        <v>0</v>
      </c>
      <c r="L45" t="s">
        <v>131</v>
      </c>
      <c r="M45" t="s">
        <v>132</v>
      </c>
      <c r="N45" t="s">
        <v>133</v>
      </c>
    </row>
    <row r="46" spans="1:14" x14ac:dyDescent="0.25">
      <c r="A46" s="18" t="s">
        <v>494</v>
      </c>
      <c r="B46" s="19">
        <v>2</v>
      </c>
      <c r="C46" s="17">
        <v>4</v>
      </c>
      <c r="D46" s="17">
        <f t="shared" si="0"/>
        <v>8</v>
      </c>
      <c r="E46">
        <v>90</v>
      </c>
      <c r="I46" t="s">
        <v>13</v>
      </c>
      <c r="J46">
        <v>0</v>
      </c>
      <c r="K46">
        <v>0</v>
      </c>
      <c r="L46" t="s">
        <v>43</v>
      </c>
      <c r="M46" t="s">
        <v>134</v>
      </c>
      <c r="N46" t="s">
        <v>135</v>
      </c>
    </row>
    <row r="47" spans="1:14" x14ac:dyDescent="0.25">
      <c r="A47" s="18" t="s">
        <v>495</v>
      </c>
      <c r="B47" s="19">
        <v>32</v>
      </c>
      <c r="C47" s="17">
        <v>7.3696875000000004</v>
      </c>
      <c r="D47" s="17">
        <f t="shared" si="0"/>
        <v>235.83</v>
      </c>
      <c r="E47" t="s">
        <v>34</v>
      </c>
      <c r="F47">
        <v>43321</v>
      </c>
      <c r="H47" t="s">
        <v>33</v>
      </c>
      <c r="I47" t="s">
        <v>13</v>
      </c>
      <c r="J47">
        <v>0</v>
      </c>
      <c r="K47">
        <v>0</v>
      </c>
      <c r="L47" t="s">
        <v>43</v>
      </c>
      <c r="M47" t="s">
        <v>134</v>
      </c>
      <c r="N47" t="s">
        <v>66</v>
      </c>
    </row>
    <row r="48" spans="1:14" x14ac:dyDescent="0.25">
      <c r="A48" s="18" t="s">
        <v>496</v>
      </c>
      <c r="B48" s="19">
        <v>45</v>
      </c>
      <c r="C48" s="17">
        <v>11.467999999999998</v>
      </c>
      <c r="D48" s="17">
        <f t="shared" si="0"/>
        <v>516.05999999999995</v>
      </c>
      <c r="E48" t="s">
        <v>17</v>
      </c>
      <c r="F48">
        <v>43125</v>
      </c>
      <c r="H48" t="s">
        <v>107</v>
      </c>
      <c r="I48" t="s">
        <v>13</v>
      </c>
      <c r="J48">
        <v>0</v>
      </c>
      <c r="K48">
        <v>0</v>
      </c>
      <c r="L48" t="s">
        <v>43</v>
      </c>
      <c r="M48" t="s">
        <v>136</v>
      </c>
      <c r="N48" t="s">
        <v>89</v>
      </c>
    </row>
    <row r="49" spans="1:14" x14ac:dyDescent="0.25">
      <c r="A49" s="18" t="s">
        <v>497</v>
      </c>
      <c r="B49" s="19">
        <v>6</v>
      </c>
      <c r="C49" s="17">
        <v>9.91</v>
      </c>
      <c r="D49" s="17">
        <f t="shared" si="0"/>
        <v>59.46</v>
      </c>
      <c r="E49" t="s">
        <v>16</v>
      </c>
      <c r="F49">
        <v>42214</v>
      </c>
      <c r="G49">
        <v>43119</v>
      </c>
      <c r="I49" t="s">
        <v>13</v>
      </c>
      <c r="J49">
        <v>0</v>
      </c>
      <c r="K49">
        <v>0</v>
      </c>
      <c r="L49" t="s">
        <v>43</v>
      </c>
      <c r="M49" t="s">
        <v>136</v>
      </c>
      <c r="N49" t="s">
        <v>137</v>
      </c>
    </row>
    <row r="50" spans="1:14" x14ac:dyDescent="0.25">
      <c r="A50" s="18" t="s">
        <v>498</v>
      </c>
      <c r="B50" s="19">
        <v>4</v>
      </c>
      <c r="C50" s="17">
        <v>8</v>
      </c>
      <c r="D50" s="17">
        <f t="shared" si="0"/>
        <v>32</v>
      </c>
      <c r="E50" t="s">
        <v>34</v>
      </c>
      <c r="F50">
        <v>42243</v>
      </c>
      <c r="G50">
        <v>42257</v>
      </c>
      <c r="H50" t="s">
        <v>139</v>
      </c>
      <c r="I50" t="s">
        <v>13</v>
      </c>
      <c r="J50">
        <v>0</v>
      </c>
      <c r="K50">
        <v>0</v>
      </c>
      <c r="L50" t="s">
        <v>43</v>
      </c>
      <c r="M50" t="s">
        <v>140</v>
      </c>
      <c r="N50" t="s">
        <v>40</v>
      </c>
    </row>
    <row r="51" spans="1:14" x14ac:dyDescent="0.25">
      <c r="A51" s="18" t="s">
        <v>499</v>
      </c>
      <c r="B51" s="19">
        <v>61</v>
      </c>
      <c r="C51" s="17">
        <v>5.2452458999999996</v>
      </c>
      <c r="D51" s="17">
        <f t="shared" si="0"/>
        <v>319.95999989999996</v>
      </c>
      <c r="E51" t="s">
        <v>34</v>
      </c>
      <c r="F51">
        <v>42243</v>
      </c>
      <c r="G51">
        <v>42257</v>
      </c>
      <c r="H51" t="s">
        <v>139</v>
      </c>
      <c r="I51" t="s">
        <v>13</v>
      </c>
      <c r="J51">
        <v>0</v>
      </c>
      <c r="K51">
        <v>0</v>
      </c>
      <c r="L51" t="s">
        <v>43</v>
      </c>
      <c r="M51" t="s">
        <v>141</v>
      </c>
      <c r="N51" t="s">
        <v>40</v>
      </c>
    </row>
    <row r="52" spans="1:14" x14ac:dyDescent="0.25">
      <c r="A52" s="18" t="s">
        <v>500</v>
      </c>
      <c r="B52" s="19">
        <v>33</v>
      </c>
      <c r="C52" s="17">
        <v>6.0296969599999999</v>
      </c>
      <c r="D52" s="17">
        <f t="shared" si="0"/>
        <v>198.97999967999999</v>
      </c>
      <c r="E52" t="s">
        <v>34</v>
      </c>
      <c r="G52">
        <v>42257</v>
      </c>
      <c r="I52" t="s">
        <v>13</v>
      </c>
      <c r="J52">
        <v>0</v>
      </c>
      <c r="K52">
        <v>0</v>
      </c>
      <c r="L52" t="s">
        <v>43</v>
      </c>
      <c r="M52" t="s">
        <v>142</v>
      </c>
      <c r="N52" t="s">
        <v>110</v>
      </c>
    </row>
    <row r="53" spans="1:14" x14ac:dyDescent="0.25">
      <c r="A53" s="18" t="s">
        <v>501</v>
      </c>
      <c r="B53" s="19">
        <v>21</v>
      </c>
      <c r="C53" s="17">
        <v>6.2804761899999999</v>
      </c>
      <c r="D53" s="17">
        <f t="shared" si="0"/>
        <v>131.88999999000001</v>
      </c>
      <c r="E53">
        <v>90</v>
      </c>
      <c r="I53" t="s">
        <v>13</v>
      </c>
      <c r="J53">
        <v>0</v>
      </c>
      <c r="K53">
        <v>0</v>
      </c>
      <c r="L53" t="s">
        <v>43</v>
      </c>
      <c r="M53" t="s">
        <v>143</v>
      </c>
      <c r="N53" t="s">
        <v>144</v>
      </c>
    </row>
    <row r="54" spans="1:14" x14ac:dyDescent="0.25">
      <c r="A54" s="18" t="s">
        <v>502</v>
      </c>
      <c r="B54" s="19">
        <v>28</v>
      </c>
      <c r="C54" s="17">
        <v>7.0435714199999993</v>
      </c>
      <c r="D54" s="17">
        <f t="shared" si="0"/>
        <v>197.21999975999998</v>
      </c>
      <c r="E54" t="s">
        <v>16</v>
      </c>
      <c r="F54">
        <v>43868</v>
      </c>
      <c r="G54">
        <v>43866</v>
      </c>
      <c r="I54" t="s">
        <v>13</v>
      </c>
      <c r="J54">
        <v>0</v>
      </c>
      <c r="K54">
        <v>0</v>
      </c>
      <c r="L54" t="s">
        <v>43</v>
      </c>
      <c r="M54" t="s">
        <v>145</v>
      </c>
      <c r="N54" t="s">
        <v>128</v>
      </c>
    </row>
    <row r="55" spans="1:14" x14ac:dyDescent="0.25">
      <c r="A55" s="18" t="s">
        <v>503</v>
      </c>
      <c r="B55" s="19">
        <v>9</v>
      </c>
      <c r="C55" s="17">
        <v>15.049999999999999</v>
      </c>
      <c r="D55" s="17">
        <f t="shared" si="0"/>
        <v>135.44999999999999</v>
      </c>
      <c r="E55" t="s">
        <v>15</v>
      </c>
      <c r="F55">
        <v>42340</v>
      </c>
      <c r="G55">
        <v>42716</v>
      </c>
      <c r="I55" t="s">
        <v>13</v>
      </c>
      <c r="J55">
        <v>0</v>
      </c>
      <c r="K55">
        <v>0</v>
      </c>
      <c r="L55" t="s">
        <v>43</v>
      </c>
      <c r="M55" t="s">
        <v>146</v>
      </c>
      <c r="N55" t="s">
        <v>147</v>
      </c>
    </row>
    <row r="56" spans="1:14" x14ac:dyDescent="0.25">
      <c r="A56" s="18" t="s">
        <v>504</v>
      </c>
      <c r="B56" s="19">
        <v>11</v>
      </c>
      <c r="C56" s="17">
        <v>11.127272720000002</v>
      </c>
      <c r="D56" s="17">
        <f t="shared" si="0"/>
        <v>122.39999992000003</v>
      </c>
      <c r="E56">
        <v>90</v>
      </c>
      <c r="F56">
        <v>45013</v>
      </c>
      <c r="G56">
        <v>43826</v>
      </c>
      <c r="I56" t="s">
        <v>148</v>
      </c>
      <c r="J56">
        <v>0</v>
      </c>
      <c r="K56">
        <v>0</v>
      </c>
      <c r="L56" t="s">
        <v>43</v>
      </c>
      <c r="M56" t="s">
        <v>149</v>
      </c>
      <c r="N56" t="s">
        <v>150</v>
      </c>
    </row>
    <row r="57" spans="1:14" x14ac:dyDescent="0.25">
      <c r="A57" s="18" t="s">
        <v>505</v>
      </c>
      <c r="B57" s="19">
        <v>1</v>
      </c>
      <c r="C57" s="17">
        <v>9.1999999999999993</v>
      </c>
      <c r="D57" s="17">
        <f t="shared" si="0"/>
        <v>9.1999999999999993</v>
      </c>
      <c r="E57" t="s">
        <v>15</v>
      </c>
      <c r="G57">
        <v>43151</v>
      </c>
      <c r="I57" t="s">
        <v>151</v>
      </c>
      <c r="J57">
        <v>0</v>
      </c>
      <c r="K57">
        <v>0</v>
      </c>
      <c r="L57" t="s">
        <v>43</v>
      </c>
      <c r="M57" t="s">
        <v>149</v>
      </c>
      <c r="N57" t="s">
        <v>152</v>
      </c>
    </row>
    <row r="58" spans="1:14" x14ac:dyDescent="0.25">
      <c r="A58" s="18" t="s">
        <v>506</v>
      </c>
      <c r="B58" s="19">
        <v>10</v>
      </c>
      <c r="C58" s="17">
        <v>10.370000000000001</v>
      </c>
      <c r="D58" s="17">
        <f t="shared" si="0"/>
        <v>103.70000000000002</v>
      </c>
      <c r="E58">
        <v>90</v>
      </c>
      <c r="F58">
        <v>44263</v>
      </c>
      <c r="G58">
        <v>43493</v>
      </c>
      <c r="I58" t="s">
        <v>13</v>
      </c>
      <c r="J58">
        <v>0</v>
      </c>
      <c r="K58">
        <v>0</v>
      </c>
      <c r="L58" t="s">
        <v>43</v>
      </c>
      <c r="M58" t="s">
        <v>153</v>
      </c>
      <c r="N58" t="s">
        <v>154</v>
      </c>
    </row>
    <row r="59" spans="1:14" x14ac:dyDescent="0.25">
      <c r="A59" s="18" t="s">
        <v>507</v>
      </c>
      <c r="B59" s="19">
        <v>22</v>
      </c>
      <c r="C59" s="17">
        <v>7.4177272700000003</v>
      </c>
      <c r="D59" s="17">
        <f t="shared" si="0"/>
        <v>163.18999994000001</v>
      </c>
      <c r="E59" t="s">
        <v>15</v>
      </c>
      <c r="I59" t="s">
        <v>13</v>
      </c>
      <c r="J59">
        <v>0</v>
      </c>
      <c r="K59">
        <v>0</v>
      </c>
      <c r="L59" t="s">
        <v>63</v>
      </c>
      <c r="M59" t="s">
        <v>155</v>
      </c>
      <c r="N59" t="s">
        <v>156</v>
      </c>
    </row>
    <row r="60" spans="1:14" x14ac:dyDescent="0.25">
      <c r="A60" s="18" t="s">
        <v>508</v>
      </c>
      <c r="B60" s="19">
        <v>12</v>
      </c>
      <c r="C60" s="17">
        <v>5.7450000000000001</v>
      </c>
      <c r="D60" s="17">
        <f t="shared" si="0"/>
        <v>68.94</v>
      </c>
      <c r="E60">
        <v>90</v>
      </c>
      <c r="G60">
        <v>43798</v>
      </c>
      <c r="I60" t="s">
        <v>13</v>
      </c>
      <c r="J60">
        <v>0</v>
      </c>
      <c r="K60">
        <v>0</v>
      </c>
      <c r="L60" t="s">
        <v>43</v>
      </c>
      <c r="M60" t="s">
        <v>157</v>
      </c>
      <c r="N60" t="s">
        <v>158</v>
      </c>
    </row>
    <row r="61" spans="1:14" x14ac:dyDescent="0.25">
      <c r="A61" s="18" t="s">
        <v>509</v>
      </c>
      <c r="B61" s="19">
        <v>1</v>
      </c>
      <c r="C61" s="17">
        <v>3.83</v>
      </c>
      <c r="D61" s="17">
        <f t="shared" si="0"/>
        <v>3.83</v>
      </c>
      <c r="E61" t="s">
        <v>15</v>
      </c>
      <c r="F61">
        <v>42493</v>
      </c>
      <c r="G61">
        <v>42872</v>
      </c>
      <c r="H61" t="s">
        <v>159</v>
      </c>
      <c r="I61" t="s">
        <v>13</v>
      </c>
      <c r="J61">
        <v>0</v>
      </c>
      <c r="K61">
        <v>0</v>
      </c>
      <c r="L61" t="s">
        <v>43</v>
      </c>
      <c r="M61" t="s">
        <v>160</v>
      </c>
      <c r="N61" t="s">
        <v>161</v>
      </c>
    </row>
    <row r="62" spans="1:14" x14ac:dyDescent="0.25">
      <c r="A62" s="18" t="s">
        <v>510</v>
      </c>
      <c r="B62" s="19">
        <v>11</v>
      </c>
      <c r="C62" s="17">
        <v>7.16</v>
      </c>
      <c r="D62" s="17">
        <f t="shared" si="0"/>
        <v>78.760000000000005</v>
      </c>
      <c r="E62" t="s">
        <v>15</v>
      </c>
      <c r="F62">
        <v>42493</v>
      </c>
      <c r="G62">
        <v>42808</v>
      </c>
      <c r="H62" t="s">
        <v>159</v>
      </c>
      <c r="I62" t="s">
        <v>13</v>
      </c>
      <c r="J62">
        <v>0</v>
      </c>
      <c r="K62">
        <v>0</v>
      </c>
      <c r="L62" t="s">
        <v>43</v>
      </c>
      <c r="M62" t="s">
        <v>162</v>
      </c>
      <c r="N62" t="s">
        <v>163</v>
      </c>
    </row>
    <row r="63" spans="1:14" x14ac:dyDescent="0.25">
      <c r="A63" s="18" t="s">
        <v>511</v>
      </c>
      <c r="B63" s="19">
        <v>3</v>
      </c>
      <c r="C63" s="17">
        <v>4.2700000000000005</v>
      </c>
      <c r="D63" s="17">
        <f t="shared" si="0"/>
        <v>12.810000000000002</v>
      </c>
      <c r="E63" t="s">
        <v>15</v>
      </c>
      <c r="F63">
        <v>44172</v>
      </c>
      <c r="G63">
        <v>42856</v>
      </c>
      <c r="H63" t="s">
        <v>164</v>
      </c>
      <c r="I63" t="s">
        <v>13</v>
      </c>
      <c r="J63">
        <v>0</v>
      </c>
      <c r="K63">
        <v>0</v>
      </c>
      <c r="L63" t="s">
        <v>43</v>
      </c>
      <c r="M63" t="s">
        <v>165</v>
      </c>
      <c r="N63" t="s">
        <v>59</v>
      </c>
    </row>
    <row r="64" spans="1:14" x14ac:dyDescent="0.25">
      <c r="A64" s="18" t="s">
        <v>512</v>
      </c>
      <c r="B64" s="19">
        <v>21</v>
      </c>
      <c r="C64" s="17">
        <v>8.5</v>
      </c>
      <c r="D64" s="17">
        <f t="shared" si="0"/>
        <v>178.5</v>
      </c>
      <c r="E64">
        <v>90</v>
      </c>
      <c r="I64" t="s">
        <v>13</v>
      </c>
      <c r="J64">
        <v>0</v>
      </c>
      <c r="K64">
        <v>0</v>
      </c>
      <c r="L64" t="s">
        <v>43</v>
      </c>
      <c r="M64" t="s">
        <v>166</v>
      </c>
      <c r="N64" t="s">
        <v>119</v>
      </c>
    </row>
    <row r="65" spans="1:14" x14ac:dyDescent="0.25">
      <c r="A65" s="18" t="s">
        <v>513</v>
      </c>
      <c r="B65" s="19">
        <v>4</v>
      </c>
      <c r="C65" s="17">
        <v>7.39</v>
      </c>
      <c r="D65" s="17">
        <f t="shared" si="0"/>
        <v>29.56</v>
      </c>
      <c r="E65">
        <v>90</v>
      </c>
      <c r="G65">
        <v>43490</v>
      </c>
      <c r="I65" t="s">
        <v>13</v>
      </c>
      <c r="J65">
        <v>0</v>
      </c>
      <c r="K65">
        <v>0</v>
      </c>
      <c r="L65" t="s">
        <v>167</v>
      </c>
      <c r="M65" t="s">
        <v>168</v>
      </c>
      <c r="N65" t="s">
        <v>169</v>
      </c>
    </row>
    <row r="66" spans="1:14" x14ac:dyDescent="0.25">
      <c r="A66" s="18" t="s">
        <v>514</v>
      </c>
      <c r="B66" s="19">
        <v>4</v>
      </c>
      <c r="C66" s="17">
        <v>5.1924999999999999</v>
      </c>
      <c r="D66" s="17">
        <f t="shared" si="0"/>
        <v>20.77</v>
      </c>
      <c r="E66" t="s">
        <v>15</v>
      </c>
      <c r="I66" t="s">
        <v>13</v>
      </c>
      <c r="J66">
        <v>0</v>
      </c>
      <c r="K66">
        <v>0</v>
      </c>
      <c r="L66" t="s">
        <v>63</v>
      </c>
      <c r="M66" t="s">
        <v>170</v>
      </c>
      <c r="N66" t="s">
        <v>156</v>
      </c>
    </row>
    <row r="67" spans="1:14" x14ac:dyDescent="0.25">
      <c r="A67" s="18" t="s">
        <v>515</v>
      </c>
      <c r="B67" s="19">
        <v>3</v>
      </c>
      <c r="C67" s="17">
        <v>3</v>
      </c>
      <c r="D67" s="17">
        <f t="shared" ref="D67:D130" si="1">B67*C67</f>
        <v>9</v>
      </c>
      <c r="E67" t="s">
        <v>16</v>
      </c>
      <c r="F67">
        <v>43376</v>
      </c>
      <c r="G67">
        <v>42761</v>
      </c>
      <c r="I67" t="s">
        <v>13</v>
      </c>
      <c r="J67">
        <v>0</v>
      </c>
      <c r="K67">
        <v>0</v>
      </c>
      <c r="L67" t="s">
        <v>63</v>
      </c>
      <c r="M67" t="s">
        <v>171</v>
      </c>
      <c r="N67" t="s">
        <v>172</v>
      </c>
    </row>
    <row r="68" spans="1:14" x14ac:dyDescent="0.25">
      <c r="A68" s="18" t="s">
        <v>516</v>
      </c>
      <c r="B68" s="19">
        <v>12</v>
      </c>
      <c r="C68" s="17">
        <v>3</v>
      </c>
      <c r="D68" s="17">
        <f t="shared" si="1"/>
        <v>36</v>
      </c>
      <c r="E68" t="s">
        <v>15</v>
      </c>
      <c r="G68">
        <v>43297</v>
      </c>
      <c r="I68" t="s">
        <v>13</v>
      </c>
      <c r="J68">
        <v>0</v>
      </c>
      <c r="K68">
        <v>0</v>
      </c>
      <c r="L68" t="s">
        <v>173</v>
      </c>
      <c r="M68" t="s">
        <v>174</v>
      </c>
      <c r="N68" t="s">
        <v>175</v>
      </c>
    </row>
    <row r="69" spans="1:14" x14ac:dyDescent="0.25">
      <c r="A69" s="18" t="s">
        <v>517</v>
      </c>
      <c r="B69" s="19">
        <v>27</v>
      </c>
      <c r="C69" s="17">
        <v>10.984444439999997</v>
      </c>
      <c r="D69" s="17">
        <f t="shared" si="1"/>
        <v>296.57999987999995</v>
      </c>
      <c r="E69">
        <v>90</v>
      </c>
      <c r="G69">
        <v>43808</v>
      </c>
      <c r="I69" t="s">
        <v>47</v>
      </c>
      <c r="J69">
        <v>0</v>
      </c>
      <c r="K69">
        <v>0</v>
      </c>
      <c r="L69" t="s">
        <v>43</v>
      </c>
      <c r="M69" t="s">
        <v>176</v>
      </c>
      <c r="N69" t="s">
        <v>177</v>
      </c>
    </row>
    <row r="70" spans="1:14" x14ac:dyDescent="0.25">
      <c r="A70" s="18" t="s">
        <v>518</v>
      </c>
      <c r="B70" s="19">
        <v>6</v>
      </c>
      <c r="C70" s="17">
        <v>4.7083333299999994</v>
      </c>
      <c r="D70" s="17">
        <f t="shared" si="1"/>
        <v>28.249999979999998</v>
      </c>
      <c r="E70" t="s">
        <v>34</v>
      </c>
      <c r="F70">
        <v>43390</v>
      </c>
      <c r="G70">
        <v>43244</v>
      </c>
      <c r="H70" t="s">
        <v>178</v>
      </c>
      <c r="I70" t="s">
        <v>47</v>
      </c>
      <c r="J70">
        <v>0</v>
      </c>
      <c r="K70">
        <v>0</v>
      </c>
      <c r="L70" t="s">
        <v>43</v>
      </c>
      <c r="M70" t="s">
        <v>179</v>
      </c>
      <c r="N70" t="s">
        <v>81</v>
      </c>
    </row>
    <row r="71" spans="1:14" x14ac:dyDescent="0.25">
      <c r="A71" s="18" t="s">
        <v>519</v>
      </c>
      <c r="B71" s="19">
        <v>47</v>
      </c>
      <c r="C71" s="17">
        <v>4.2597872299999997</v>
      </c>
      <c r="D71" s="17">
        <f t="shared" si="1"/>
        <v>200.20999981</v>
      </c>
      <c r="E71">
        <v>90</v>
      </c>
      <c r="G71">
        <v>43826</v>
      </c>
      <c r="I71" t="s">
        <v>47</v>
      </c>
      <c r="J71">
        <v>0</v>
      </c>
      <c r="K71">
        <v>0</v>
      </c>
      <c r="L71" t="s">
        <v>43</v>
      </c>
      <c r="M71" t="s">
        <v>180</v>
      </c>
      <c r="N71" t="s">
        <v>42</v>
      </c>
    </row>
    <row r="72" spans="1:14" x14ac:dyDescent="0.25">
      <c r="A72" s="18" t="s">
        <v>520</v>
      </c>
      <c r="B72" s="19">
        <v>31</v>
      </c>
      <c r="C72" s="17">
        <v>4.4096774100000005</v>
      </c>
      <c r="D72" s="17">
        <f t="shared" si="1"/>
        <v>136.69999971000001</v>
      </c>
      <c r="E72">
        <v>90</v>
      </c>
      <c r="G72">
        <v>43515</v>
      </c>
      <c r="I72" t="s">
        <v>47</v>
      </c>
      <c r="J72">
        <v>0</v>
      </c>
      <c r="K72">
        <v>0</v>
      </c>
      <c r="L72" t="s">
        <v>43</v>
      </c>
      <c r="M72" t="s">
        <v>181</v>
      </c>
      <c r="N72" t="s">
        <v>182</v>
      </c>
    </row>
    <row r="73" spans="1:14" x14ac:dyDescent="0.25">
      <c r="A73" s="18" t="s">
        <v>521</v>
      </c>
      <c r="B73" s="19">
        <v>12</v>
      </c>
      <c r="C73" s="17">
        <v>14.44</v>
      </c>
      <c r="D73" s="17">
        <f t="shared" si="1"/>
        <v>173.28</v>
      </c>
      <c r="E73" t="s">
        <v>34</v>
      </c>
      <c r="F73">
        <v>43390</v>
      </c>
      <c r="G73">
        <v>43244</v>
      </c>
      <c r="H73" t="s">
        <v>178</v>
      </c>
      <c r="I73" t="s">
        <v>47</v>
      </c>
      <c r="J73">
        <v>0</v>
      </c>
      <c r="K73">
        <v>0</v>
      </c>
      <c r="L73" t="s">
        <v>43</v>
      </c>
      <c r="M73" t="s">
        <v>181</v>
      </c>
      <c r="N73" t="s">
        <v>81</v>
      </c>
    </row>
    <row r="74" spans="1:14" x14ac:dyDescent="0.25">
      <c r="A74" s="18" t="s">
        <v>522</v>
      </c>
      <c r="B74" s="19">
        <v>3</v>
      </c>
      <c r="C74" s="17">
        <v>3</v>
      </c>
      <c r="D74" s="17">
        <f t="shared" si="1"/>
        <v>9</v>
      </c>
      <c r="E74">
        <v>90</v>
      </c>
      <c r="G74">
        <v>43826</v>
      </c>
      <c r="I74" t="s">
        <v>47</v>
      </c>
      <c r="J74">
        <v>0</v>
      </c>
      <c r="K74">
        <v>0</v>
      </c>
      <c r="L74" t="s">
        <v>43</v>
      </c>
      <c r="M74" t="s">
        <v>183</v>
      </c>
      <c r="N74" t="s">
        <v>184</v>
      </c>
    </row>
    <row r="75" spans="1:14" x14ac:dyDescent="0.25">
      <c r="A75" s="18" t="s">
        <v>523</v>
      </c>
      <c r="B75" s="19">
        <v>8</v>
      </c>
      <c r="C75" s="17">
        <v>35.79</v>
      </c>
      <c r="D75" s="17">
        <f t="shared" si="1"/>
        <v>286.32</v>
      </c>
      <c r="E75">
        <v>90</v>
      </c>
      <c r="G75">
        <v>43826</v>
      </c>
      <c r="I75" t="s">
        <v>47</v>
      </c>
      <c r="J75">
        <v>0</v>
      </c>
      <c r="K75">
        <v>0</v>
      </c>
      <c r="L75" t="s">
        <v>43</v>
      </c>
      <c r="M75" t="s">
        <v>185</v>
      </c>
      <c r="N75" t="s">
        <v>186</v>
      </c>
    </row>
    <row r="76" spans="1:14" x14ac:dyDescent="0.25">
      <c r="A76" s="18" t="s">
        <v>524</v>
      </c>
      <c r="B76" s="19">
        <v>3</v>
      </c>
      <c r="C76" s="17">
        <v>3</v>
      </c>
      <c r="D76" s="17">
        <f t="shared" si="1"/>
        <v>9</v>
      </c>
      <c r="E76" t="s">
        <v>34</v>
      </c>
      <c r="F76">
        <v>43390</v>
      </c>
      <c r="G76">
        <v>43256</v>
      </c>
      <c r="H76" t="s">
        <v>178</v>
      </c>
      <c r="I76" t="s">
        <v>47</v>
      </c>
      <c r="J76">
        <v>0</v>
      </c>
      <c r="K76">
        <v>0</v>
      </c>
      <c r="L76" t="s">
        <v>43</v>
      </c>
      <c r="M76" t="s">
        <v>185</v>
      </c>
      <c r="N76" t="s">
        <v>81</v>
      </c>
    </row>
    <row r="77" spans="1:14" x14ac:dyDescent="0.25">
      <c r="A77" s="18" t="s">
        <v>525</v>
      </c>
      <c r="B77" s="19">
        <v>18</v>
      </c>
      <c r="C77" s="17">
        <v>8.225555550000001</v>
      </c>
      <c r="D77" s="17">
        <f t="shared" si="1"/>
        <v>148.05999990000001</v>
      </c>
      <c r="E77">
        <v>90</v>
      </c>
      <c r="G77">
        <v>43490</v>
      </c>
      <c r="I77" t="s">
        <v>13</v>
      </c>
      <c r="J77">
        <v>0</v>
      </c>
      <c r="K77">
        <v>0</v>
      </c>
      <c r="L77" t="s">
        <v>63</v>
      </c>
      <c r="M77" t="s">
        <v>187</v>
      </c>
      <c r="N77" t="s">
        <v>188</v>
      </c>
    </row>
    <row r="78" spans="1:14" x14ac:dyDescent="0.25">
      <c r="A78" s="18" t="s">
        <v>526</v>
      </c>
      <c r="B78" s="19">
        <v>9</v>
      </c>
      <c r="C78" s="17">
        <v>13</v>
      </c>
      <c r="D78" s="17">
        <f t="shared" si="1"/>
        <v>117</v>
      </c>
      <c r="E78">
        <v>90</v>
      </c>
      <c r="I78" t="s">
        <v>13</v>
      </c>
      <c r="J78">
        <v>0</v>
      </c>
      <c r="K78">
        <v>0</v>
      </c>
      <c r="L78" t="s">
        <v>43</v>
      </c>
      <c r="M78" t="s">
        <v>189</v>
      </c>
      <c r="N78" t="s">
        <v>190</v>
      </c>
    </row>
    <row r="79" spans="1:14" x14ac:dyDescent="0.25">
      <c r="A79" s="18" t="s">
        <v>527</v>
      </c>
      <c r="B79" s="19">
        <v>17</v>
      </c>
      <c r="C79" s="17">
        <v>5.91</v>
      </c>
      <c r="D79" s="17">
        <f t="shared" si="1"/>
        <v>100.47</v>
      </c>
      <c r="E79" t="s">
        <v>14</v>
      </c>
      <c r="F79">
        <v>43649</v>
      </c>
      <c r="H79" t="s">
        <v>191</v>
      </c>
      <c r="I79" t="s">
        <v>13</v>
      </c>
      <c r="J79">
        <v>0</v>
      </c>
      <c r="K79">
        <v>0</v>
      </c>
      <c r="L79" t="s">
        <v>43</v>
      </c>
      <c r="M79" t="s">
        <v>192</v>
      </c>
      <c r="N79" t="s">
        <v>193</v>
      </c>
    </row>
    <row r="80" spans="1:14" x14ac:dyDescent="0.25">
      <c r="A80" s="18" t="s">
        <v>528</v>
      </c>
      <c r="B80" s="19">
        <v>13</v>
      </c>
      <c r="C80" s="17">
        <v>10.49</v>
      </c>
      <c r="D80" s="17">
        <f t="shared" si="1"/>
        <v>136.37</v>
      </c>
      <c r="E80" t="s">
        <v>34</v>
      </c>
      <c r="G80">
        <v>42573</v>
      </c>
      <c r="I80" t="s">
        <v>13</v>
      </c>
      <c r="J80">
        <v>0</v>
      </c>
      <c r="K80">
        <v>0</v>
      </c>
      <c r="L80" t="s">
        <v>194</v>
      </c>
      <c r="M80" t="s">
        <v>195</v>
      </c>
      <c r="N80" t="s">
        <v>196</v>
      </c>
    </row>
    <row r="81" spans="1:14" x14ac:dyDescent="0.25">
      <c r="A81" s="18" t="s">
        <v>529</v>
      </c>
      <c r="B81" s="19">
        <v>2</v>
      </c>
      <c r="C81" s="17">
        <v>17.670000000000002</v>
      </c>
      <c r="D81" s="17">
        <f t="shared" si="1"/>
        <v>35.340000000000003</v>
      </c>
      <c r="E81" t="s">
        <v>34</v>
      </c>
      <c r="F81">
        <v>42487</v>
      </c>
      <c r="H81" t="s">
        <v>197</v>
      </c>
      <c r="I81" t="s">
        <v>13</v>
      </c>
      <c r="J81">
        <v>0</v>
      </c>
      <c r="K81">
        <v>0</v>
      </c>
      <c r="L81" t="s">
        <v>43</v>
      </c>
      <c r="M81" t="s">
        <v>198</v>
      </c>
      <c r="N81" t="s">
        <v>81</v>
      </c>
    </row>
    <row r="82" spans="1:14" x14ac:dyDescent="0.25">
      <c r="A82" s="18" t="s">
        <v>530</v>
      </c>
      <c r="B82" s="19">
        <v>17</v>
      </c>
      <c r="C82" s="17">
        <v>18.440588229999999</v>
      </c>
      <c r="D82" s="17">
        <f t="shared" si="1"/>
        <v>313.48999990999999</v>
      </c>
      <c r="E82" t="s">
        <v>16</v>
      </c>
      <c r="F82">
        <v>42706</v>
      </c>
      <c r="G82">
        <v>42706</v>
      </c>
      <c r="I82" t="s">
        <v>13</v>
      </c>
      <c r="J82">
        <v>0</v>
      </c>
      <c r="K82">
        <v>0</v>
      </c>
      <c r="L82" t="s">
        <v>43</v>
      </c>
      <c r="M82" t="s">
        <v>111</v>
      </c>
      <c r="N82" t="s">
        <v>199</v>
      </c>
    </row>
    <row r="83" spans="1:14" x14ac:dyDescent="0.25">
      <c r="A83" s="18" t="s">
        <v>531</v>
      </c>
      <c r="B83" s="19">
        <v>4</v>
      </c>
      <c r="C83" s="17">
        <v>9.3125</v>
      </c>
      <c r="D83" s="17">
        <f t="shared" si="1"/>
        <v>37.25</v>
      </c>
      <c r="E83">
        <v>90</v>
      </c>
      <c r="F83">
        <v>44714</v>
      </c>
      <c r="H83" t="s">
        <v>200</v>
      </c>
      <c r="I83" t="s">
        <v>23</v>
      </c>
      <c r="J83">
        <v>0</v>
      </c>
      <c r="K83">
        <v>0</v>
      </c>
      <c r="L83" t="s">
        <v>43</v>
      </c>
      <c r="M83" t="s">
        <v>84</v>
      </c>
      <c r="N83" t="s">
        <v>201</v>
      </c>
    </row>
    <row r="84" spans="1:14" x14ac:dyDescent="0.25">
      <c r="A84" s="18" t="s">
        <v>532</v>
      </c>
      <c r="B84" s="19">
        <v>7</v>
      </c>
      <c r="C84" s="17">
        <v>8</v>
      </c>
      <c r="D84" s="17">
        <f t="shared" si="1"/>
        <v>56</v>
      </c>
      <c r="E84">
        <v>90</v>
      </c>
      <c r="I84" t="s">
        <v>13</v>
      </c>
      <c r="J84">
        <v>0</v>
      </c>
      <c r="K84">
        <v>0</v>
      </c>
      <c r="L84" t="s">
        <v>43</v>
      </c>
      <c r="M84" t="s">
        <v>202</v>
      </c>
      <c r="N84" t="s">
        <v>203</v>
      </c>
    </row>
    <row r="85" spans="1:14" x14ac:dyDescent="0.25">
      <c r="A85" s="18" t="s">
        <v>533</v>
      </c>
      <c r="B85" s="19">
        <v>30</v>
      </c>
      <c r="C85" s="17">
        <v>9.4</v>
      </c>
      <c r="D85" s="17">
        <f t="shared" si="1"/>
        <v>282</v>
      </c>
      <c r="E85" t="s">
        <v>15</v>
      </c>
      <c r="F85">
        <v>42888</v>
      </c>
      <c r="G85">
        <v>42796</v>
      </c>
      <c r="I85" t="s">
        <v>13</v>
      </c>
      <c r="J85">
        <v>0</v>
      </c>
      <c r="K85">
        <v>0</v>
      </c>
      <c r="L85" t="s">
        <v>43</v>
      </c>
      <c r="M85">
        <v>1834482024</v>
      </c>
      <c r="N85" t="s">
        <v>204</v>
      </c>
    </row>
    <row r="86" spans="1:14" x14ac:dyDescent="0.25">
      <c r="A86" s="18" t="s">
        <v>534</v>
      </c>
      <c r="B86" s="19">
        <v>14</v>
      </c>
      <c r="C86" s="17">
        <v>12.712857140000001</v>
      </c>
      <c r="D86" s="17">
        <f t="shared" si="1"/>
        <v>177.97999996000001</v>
      </c>
      <c r="E86" t="s">
        <v>18</v>
      </c>
      <c r="F86">
        <v>42866</v>
      </c>
      <c r="H86" t="s">
        <v>205</v>
      </c>
      <c r="I86" t="s">
        <v>13</v>
      </c>
      <c r="J86">
        <v>0</v>
      </c>
      <c r="K86">
        <v>0</v>
      </c>
      <c r="L86" t="s">
        <v>43</v>
      </c>
      <c r="M86" t="s">
        <v>206</v>
      </c>
      <c r="N86" t="s">
        <v>207</v>
      </c>
    </row>
    <row r="87" spans="1:14" x14ac:dyDescent="0.25">
      <c r="A87" s="18" t="s">
        <v>535</v>
      </c>
      <c r="B87" s="19">
        <v>32</v>
      </c>
      <c r="C87" s="17">
        <v>18.558125</v>
      </c>
      <c r="D87" s="17">
        <f t="shared" si="1"/>
        <v>593.86</v>
      </c>
      <c r="E87">
        <v>90</v>
      </c>
      <c r="G87">
        <v>44041</v>
      </c>
      <c r="I87" t="s">
        <v>13</v>
      </c>
      <c r="J87">
        <v>0</v>
      </c>
      <c r="K87">
        <v>0</v>
      </c>
      <c r="L87" t="s">
        <v>43</v>
      </c>
      <c r="M87" t="s">
        <v>208</v>
      </c>
      <c r="N87" t="s">
        <v>209</v>
      </c>
    </row>
    <row r="88" spans="1:14" x14ac:dyDescent="0.25">
      <c r="A88" s="18" t="s">
        <v>536</v>
      </c>
      <c r="B88" s="19">
        <v>4</v>
      </c>
      <c r="C88" s="17">
        <v>8.9375</v>
      </c>
      <c r="D88" s="17">
        <f t="shared" si="1"/>
        <v>35.75</v>
      </c>
      <c r="E88">
        <v>90</v>
      </c>
      <c r="G88">
        <v>43511</v>
      </c>
      <c r="I88" t="s">
        <v>13</v>
      </c>
      <c r="J88">
        <v>0</v>
      </c>
      <c r="K88">
        <v>0</v>
      </c>
      <c r="L88" t="s">
        <v>43</v>
      </c>
      <c r="M88" t="s">
        <v>210</v>
      </c>
      <c r="N88" t="s">
        <v>182</v>
      </c>
    </row>
    <row r="89" spans="1:14" x14ac:dyDescent="0.25">
      <c r="A89" s="18" t="s">
        <v>537</v>
      </c>
      <c r="B89" s="19">
        <v>14</v>
      </c>
      <c r="C89" s="17">
        <v>5.7392857099999999</v>
      </c>
      <c r="D89" s="17">
        <f t="shared" si="1"/>
        <v>80.349999940000004</v>
      </c>
      <c r="E89">
        <v>90</v>
      </c>
      <c r="G89">
        <v>43511</v>
      </c>
      <c r="I89" t="s">
        <v>13</v>
      </c>
      <c r="J89">
        <v>0</v>
      </c>
      <c r="K89">
        <v>0</v>
      </c>
      <c r="L89" t="s">
        <v>211</v>
      </c>
      <c r="M89" t="s">
        <v>212</v>
      </c>
      <c r="N89" t="s">
        <v>213</v>
      </c>
    </row>
    <row r="90" spans="1:14" x14ac:dyDescent="0.25">
      <c r="A90" s="18" t="s">
        <v>538</v>
      </c>
      <c r="B90" s="19">
        <v>2</v>
      </c>
      <c r="C90" s="17">
        <v>11.615</v>
      </c>
      <c r="D90" s="17">
        <f t="shared" si="1"/>
        <v>23.23</v>
      </c>
      <c r="E90" t="s">
        <v>18</v>
      </c>
      <c r="F90">
        <v>44025</v>
      </c>
      <c r="G90">
        <v>44025</v>
      </c>
      <c r="I90" t="s">
        <v>13</v>
      </c>
      <c r="J90">
        <v>0</v>
      </c>
      <c r="K90">
        <v>0</v>
      </c>
      <c r="L90" t="s">
        <v>43</v>
      </c>
      <c r="M90" t="s">
        <v>214</v>
      </c>
      <c r="N90" t="s">
        <v>24</v>
      </c>
    </row>
    <row r="91" spans="1:14" x14ac:dyDescent="0.25">
      <c r="A91" s="18" t="s">
        <v>539</v>
      </c>
      <c r="B91" s="19">
        <v>7</v>
      </c>
      <c r="C91" s="17">
        <v>5</v>
      </c>
      <c r="D91" s="17">
        <f t="shared" si="1"/>
        <v>35</v>
      </c>
      <c r="E91">
        <v>90</v>
      </c>
      <c r="G91">
        <v>43517</v>
      </c>
      <c r="I91" t="s">
        <v>13</v>
      </c>
      <c r="J91">
        <v>0</v>
      </c>
      <c r="K91">
        <v>0</v>
      </c>
      <c r="L91" t="s">
        <v>43</v>
      </c>
      <c r="M91" t="s">
        <v>215</v>
      </c>
      <c r="N91" t="s">
        <v>41</v>
      </c>
    </row>
    <row r="92" spans="1:14" x14ac:dyDescent="0.25">
      <c r="A92" s="18" t="s">
        <v>540</v>
      </c>
      <c r="B92" s="19">
        <v>14</v>
      </c>
      <c r="C92" s="17">
        <v>13.736428569999999</v>
      </c>
      <c r="D92" s="17">
        <f t="shared" si="1"/>
        <v>192.30999997999999</v>
      </c>
      <c r="E92" t="s">
        <v>16</v>
      </c>
      <c r="G92">
        <v>42530</v>
      </c>
      <c r="I92" t="s">
        <v>13</v>
      </c>
      <c r="J92">
        <v>0</v>
      </c>
      <c r="K92">
        <v>0</v>
      </c>
      <c r="L92" t="s">
        <v>211</v>
      </c>
      <c r="M92" t="s">
        <v>216</v>
      </c>
      <c r="N92" t="s">
        <v>217</v>
      </c>
    </row>
    <row r="93" spans="1:14" x14ac:dyDescent="0.25">
      <c r="A93" s="18" t="s">
        <v>541</v>
      </c>
      <c r="B93" s="19">
        <v>5</v>
      </c>
      <c r="C93" s="17">
        <v>6</v>
      </c>
      <c r="D93" s="17">
        <f t="shared" si="1"/>
        <v>30</v>
      </c>
      <c r="E93">
        <v>90</v>
      </c>
      <c r="F93">
        <v>44593</v>
      </c>
      <c r="H93" t="s">
        <v>218</v>
      </c>
      <c r="I93" t="s">
        <v>219</v>
      </c>
      <c r="J93">
        <v>0</v>
      </c>
      <c r="K93">
        <v>0</v>
      </c>
      <c r="L93" t="s">
        <v>220</v>
      </c>
      <c r="M93" t="s">
        <v>221</v>
      </c>
      <c r="N93" t="s">
        <v>222</v>
      </c>
    </row>
    <row r="94" spans="1:14" x14ac:dyDescent="0.25">
      <c r="A94" s="18" t="s">
        <v>542</v>
      </c>
      <c r="B94" s="19">
        <v>3</v>
      </c>
      <c r="C94" s="17">
        <v>5</v>
      </c>
      <c r="D94" s="17">
        <f t="shared" si="1"/>
        <v>15</v>
      </c>
      <c r="E94">
        <v>90</v>
      </c>
      <c r="F94">
        <v>44593</v>
      </c>
      <c r="H94" t="s">
        <v>218</v>
      </c>
      <c r="I94" t="s">
        <v>219</v>
      </c>
      <c r="J94">
        <v>0</v>
      </c>
      <c r="K94">
        <v>0</v>
      </c>
      <c r="L94" t="s">
        <v>220</v>
      </c>
      <c r="M94" t="s">
        <v>223</v>
      </c>
      <c r="N94" t="s">
        <v>224</v>
      </c>
    </row>
    <row r="95" spans="1:14" x14ac:dyDescent="0.25">
      <c r="A95" s="18" t="s">
        <v>543</v>
      </c>
      <c r="B95" s="19">
        <v>3</v>
      </c>
      <c r="C95" s="17">
        <v>32.36</v>
      </c>
      <c r="D95" s="17">
        <f t="shared" si="1"/>
        <v>97.08</v>
      </c>
      <c r="E95">
        <v>90</v>
      </c>
      <c r="F95">
        <v>44593</v>
      </c>
      <c r="H95" t="s">
        <v>218</v>
      </c>
      <c r="I95" t="s">
        <v>219</v>
      </c>
      <c r="J95">
        <v>0</v>
      </c>
      <c r="K95">
        <v>0</v>
      </c>
      <c r="L95" t="s">
        <v>220</v>
      </c>
      <c r="M95" t="s">
        <v>225</v>
      </c>
      <c r="N95" t="s">
        <v>224</v>
      </c>
    </row>
    <row r="96" spans="1:14" x14ac:dyDescent="0.25">
      <c r="A96" s="18" t="s">
        <v>544</v>
      </c>
      <c r="B96" s="19">
        <v>3</v>
      </c>
      <c r="C96" s="17">
        <v>15.913333329999999</v>
      </c>
      <c r="D96" s="17">
        <f t="shared" si="1"/>
        <v>47.739999989999994</v>
      </c>
      <c r="E96">
        <v>90</v>
      </c>
      <c r="F96">
        <v>44593</v>
      </c>
      <c r="H96" t="s">
        <v>218</v>
      </c>
      <c r="I96" t="s">
        <v>226</v>
      </c>
      <c r="J96">
        <v>0</v>
      </c>
      <c r="K96">
        <v>0</v>
      </c>
      <c r="L96" t="s">
        <v>220</v>
      </c>
      <c r="M96" t="s">
        <v>227</v>
      </c>
      <c r="N96" t="s">
        <v>224</v>
      </c>
    </row>
    <row r="97" spans="1:14" x14ac:dyDescent="0.25">
      <c r="A97" s="18" t="s">
        <v>545</v>
      </c>
      <c r="B97" s="19">
        <v>12</v>
      </c>
      <c r="C97" s="17">
        <v>7.3833333300000001</v>
      </c>
      <c r="D97" s="17">
        <f t="shared" si="1"/>
        <v>88.599999960000005</v>
      </c>
      <c r="E97">
        <v>90</v>
      </c>
      <c r="I97" t="s">
        <v>13</v>
      </c>
      <c r="J97">
        <v>0</v>
      </c>
      <c r="K97">
        <v>0</v>
      </c>
      <c r="L97" t="s">
        <v>220</v>
      </c>
      <c r="M97" t="s">
        <v>228</v>
      </c>
      <c r="N97" t="s">
        <v>224</v>
      </c>
    </row>
    <row r="98" spans="1:14" x14ac:dyDescent="0.25">
      <c r="A98" s="18" t="s">
        <v>546</v>
      </c>
      <c r="B98" s="19">
        <v>13</v>
      </c>
      <c r="C98" s="17">
        <v>4</v>
      </c>
      <c r="D98" s="17">
        <f t="shared" si="1"/>
        <v>52</v>
      </c>
      <c r="E98" t="s">
        <v>15</v>
      </c>
      <c r="G98">
        <v>42810</v>
      </c>
      <c r="I98" t="s">
        <v>13</v>
      </c>
      <c r="J98">
        <v>0</v>
      </c>
      <c r="K98">
        <v>0</v>
      </c>
      <c r="L98" t="s">
        <v>220</v>
      </c>
      <c r="M98" t="s">
        <v>228</v>
      </c>
      <c r="N98" t="s">
        <v>229</v>
      </c>
    </row>
    <row r="99" spans="1:14" x14ac:dyDescent="0.25">
      <c r="A99" s="18" t="s">
        <v>547</v>
      </c>
      <c r="B99" s="19">
        <v>13</v>
      </c>
      <c r="C99" s="17">
        <v>6.1553846099999996</v>
      </c>
      <c r="D99" s="17">
        <f t="shared" si="1"/>
        <v>80.019999929999997</v>
      </c>
      <c r="E99">
        <v>90</v>
      </c>
      <c r="I99" t="s">
        <v>13</v>
      </c>
      <c r="J99">
        <v>0</v>
      </c>
      <c r="K99">
        <v>0</v>
      </c>
      <c r="L99" t="s">
        <v>220</v>
      </c>
      <c r="M99" t="s">
        <v>230</v>
      </c>
      <c r="N99" t="s">
        <v>224</v>
      </c>
    </row>
    <row r="100" spans="1:14" x14ac:dyDescent="0.25">
      <c r="A100" s="18" t="s">
        <v>548</v>
      </c>
      <c r="B100" s="19">
        <v>5</v>
      </c>
      <c r="C100" s="17">
        <v>8.4480000000000004</v>
      </c>
      <c r="D100" s="17">
        <f t="shared" si="1"/>
        <v>42.24</v>
      </c>
      <c r="E100">
        <v>90</v>
      </c>
      <c r="I100" t="s">
        <v>13</v>
      </c>
      <c r="J100">
        <v>0</v>
      </c>
      <c r="K100">
        <v>0</v>
      </c>
      <c r="L100" t="s">
        <v>220</v>
      </c>
      <c r="M100" t="s">
        <v>231</v>
      </c>
      <c r="N100" t="s">
        <v>222</v>
      </c>
    </row>
    <row r="101" spans="1:14" x14ac:dyDescent="0.25">
      <c r="A101" s="18" t="s">
        <v>549</v>
      </c>
      <c r="B101" s="19">
        <v>13</v>
      </c>
      <c r="C101" s="17">
        <v>4.0715384600000002</v>
      </c>
      <c r="D101" s="17">
        <f t="shared" si="1"/>
        <v>52.929999980000005</v>
      </c>
      <c r="E101">
        <v>90</v>
      </c>
      <c r="F101">
        <v>44593</v>
      </c>
      <c r="H101" t="s">
        <v>218</v>
      </c>
      <c r="I101" t="s">
        <v>226</v>
      </c>
      <c r="J101">
        <v>0</v>
      </c>
      <c r="K101">
        <v>0</v>
      </c>
      <c r="L101" t="s">
        <v>220</v>
      </c>
      <c r="M101" t="s">
        <v>232</v>
      </c>
      <c r="N101" t="s">
        <v>224</v>
      </c>
    </row>
    <row r="102" spans="1:14" x14ac:dyDescent="0.25">
      <c r="A102" s="18" t="s">
        <v>550</v>
      </c>
      <c r="B102" s="19">
        <v>33</v>
      </c>
      <c r="C102" s="17">
        <v>6.3563636299999997</v>
      </c>
      <c r="D102" s="17">
        <f t="shared" si="1"/>
        <v>209.75999978999999</v>
      </c>
      <c r="E102">
        <v>90</v>
      </c>
      <c r="I102" t="s">
        <v>13</v>
      </c>
      <c r="J102">
        <v>0</v>
      </c>
      <c r="K102">
        <v>0</v>
      </c>
      <c r="L102" t="s">
        <v>220</v>
      </c>
      <c r="M102" t="s">
        <v>233</v>
      </c>
      <c r="N102" t="s">
        <v>234</v>
      </c>
    </row>
    <row r="103" spans="1:14" x14ac:dyDescent="0.25">
      <c r="A103" s="18" t="s">
        <v>551</v>
      </c>
      <c r="B103" s="19">
        <v>7</v>
      </c>
      <c r="C103" s="17">
        <v>16.605714280000001</v>
      </c>
      <c r="D103" s="17">
        <f t="shared" si="1"/>
        <v>116.23999996000001</v>
      </c>
      <c r="E103">
        <v>90</v>
      </c>
      <c r="I103" t="s">
        <v>13</v>
      </c>
      <c r="J103">
        <v>0</v>
      </c>
      <c r="K103">
        <v>0</v>
      </c>
      <c r="L103" t="s">
        <v>220</v>
      </c>
      <c r="M103" t="s">
        <v>235</v>
      </c>
      <c r="N103" t="s">
        <v>234</v>
      </c>
    </row>
    <row r="104" spans="1:14" x14ac:dyDescent="0.25">
      <c r="A104" s="18" t="s">
        <v>552</v>
      </c>
      <c r="B104" s="19">
        <v>12</v>
      </c>
      <c r="C104" s="17">
        <v>15.395000000000001</v>
      </c>
      <c r="D104" s="17">
        <f t="shared" si="1"/>
        <v>184.74</v>
      </c>
      <c r="E104">
        <v>90</v>
      </c>
      <c r="F104">
        <v>44593</v>
      </c>
      <c r="H104" t="s">
        <v>218</v>
      </c>
      <c r="I104" t="s">
        <v>219</v>
      </c>
      <c r="J104">
        <v>0</v>
      </c>
      <c r="K104">
        <v>0</v>
      </c>
      <c r="L104" t="s">
        <v>220</v>
      </c>
      <c r="M104" t="s">
        <v>236</v>
      </c>
      <c r="N104" t="s">
        <v>224</v>
      </c>
    </row>
    <row r="105" spans="1:14" x14ac:dyDescent="0.25">
      <c r="A105" s="18" t="s">
        <v>553</v>
      </c>
      <c r="B105" s="19">
        <v>10</v>
      </c>
      <c r="C105" s="17">
        <v>9.379999999999999</v>
      </c>
      <c r="D105" s="17">
        <f t="shared" si="1"/>
        <v>93.799999999999983</v>
      </c>
      <c r="E105">
        <v>90</v>
      </c>
      <c r="F105">
        <v>44593</v>
      </c>
      <c r="H105" t="s">
        <v>218</v>
      </c>
      <c r="I105" t="s">
        <v>219</v>
      </c>
      <c r="J105">
        <v>0</v>
      </c>
      <c r="K105">
        <v>0</v>
      </c>
      <c r="L105" t="s">
        <v>220</v>
      </c>
      <c r="M105" t="s">
        <v>237</v>
      </c>
      <c r="N105" t="s">
        <v>224</v>
      </c>
    </row>
    <row r="106" spans="1:14" x14ac:dyDescent="0.25">
      <c r="A106" s="18" t="s">
        <v>554</v>
      </c>
      <c r="B106" s="19">
        <v>3</v>
      </c>
      <c r="C106" s="17">
        <v>5.16</v>
      </c>
      <c r="D106" s="17">
        <f t="shared" si="1"/>
        <v>15.48</v>
      </c>
      <c r="E106">
        <v>90</v>
      </c>
      <c r="F106">
        <v>44593</v>
      </c>
      <c r="H106" t="s">
        <v>218</v>
      </c>
      <c r="I106" t="s">
        <v>226</v>
      </c>
      <c r="J106">
        <v>0</v>
      </c>
      <c r="K106">
        <v>0</v>
      </c>
      <c r="L106" t="s">
        <v>220</v>
      </c>
      <c r="M106" t="s">
        <v>238</v>
      </c>
      <c r="N106" t="s">
        <v>224</v>
      </c>
    </row>
    <row r="107" spans="1:14" x14ac:dyDescent="0.25">
      <c r="A107" s="18" t="s">
        <v>555</v>
      </c>
      <c r="B107" s="19">
        <v>46</v>
      </c>
      <c r="C107" s="17">
        <v>13.377391299999999</v>
      </c>
      <c r="D107" s="17">
        <f t="shared" si="1"/>
        <v>615.35999979999997</v>
      </c>
      <c r="E107">
        <v>90</v>
      </c>
      <c r="F107">
        <v>43973</v>
      </c>
      <c r="I107" t="s">
        <v>13</v>
      </c>
      <c r="J107">
        <v>0</v>
      </c>
      <c r="K107">
        <v>0</v>
      </c>
      <c r="L107" t="s">
        <v>220</v>
      </c>
      <c r="M107" t="s">
        <v>57</v>
      </c>
      <c r="N107" t="s">
        <v>222</v>
      </c>
    </row>
    <row r="108" spans="1:14" x14ac:dyDescent="0.25">
      <c r="A108" s="18" t="s">
        <v>556</v>
      </c>
      <c r="B108" s="19">
        <v>11</v>
      </c>
      <c r="C108" s="17">
        <v>31.93090909</v>
      </c>
      <c r="D108" s="17">
        <f t="shared" si="1"/>
        <v>351.23999999</v>
      </c>
      <c r="E108">
        <v>90</v>
      </c>
      <c r="F108">
        <v>44593</v>
      </c>
      <c r="H108" t="s">
        <v>218</v>
      </c>
      <c r="I108" t="s">
        <v>219</v>
      </c>
      <c r="J108">
        <v>0</v>
      </c>
      <c r="K108">
        <v>0</v>
      </c>
      <c r="L108" t="s">
        <v>220</v>
      </c>
      <c r="M108" t="s">
        <v>239</v>
      </c>
      <c r="N108" t="s">
        <v>222</v>
      </c>
    </row>
    <row r="109" spans="1:14" x14ac:dyDescent="0.25">
      <c r="A109" s="18" t="s">
        <v>557</v>
      </c>
      <c r="B109" s="19">
        <v>23</v>
      </c>
      <c r="C109" s="17">
        <v>28.658260860000002</v>
      </c>
      <c r="D109" s="17">
        <f t="shared" si="1"/>
        <v>659.13999978000004</v>
      </c>
      <c r="E109" t="s">
        <v>15</v>
      </c>
      <c r="F109">
        <v>43833</v>
      </c>
      <c r="G109">
        <v>42810</v>
      </c>
      <c r="H109" t="s">
        <v>241</v>
      </c>
      <c r="I109" t="s">
        <v>13</v>
      </c>
      <c r="J109">
        <v>0</v>
      </c>
      <c r="K109">
        <v>0</v>
      </c>
      <c r="L109" t="s">
        <v>220</v>
      </c>
      <c r="M109" t="s">
        <v>242</v>
      </c>
      <c r="N109" t="s">
        <v>229</v>
      </c>
    </row>
    <row r="110" spans="1:14" x14ac:dyDescent="0.25">
      <c r="A110" s="18" t="s">
        <v>558</v>
      </c>
      <c r="B110" s="19">
        <v>8</v>
      </c>
      <c r="C110" s="17">
        <v>17.502500000000001</v>
      </c>
      <c r="D110" s="17">
        <f t="shared" si="1"/>
        <v>140.02000000000001</v>
      </c>
      <c r="E110">
        <v>90</v>
      </c>
      <c r="F110">
        <v>45005</v>
      </c>
      <c r="I110" t="s">
        <v>243</v>
      </c>
      <c r="J110">
        <v>0</v>
      </c>
      <c r="K110">
        <v>0</v>
      </c>
      <c r="L110" t="s">
        <v>220</v>
      </c>
      <c r="M110" t="s">
        <v>244</v>
      </c>
      <c r="N110" t="s">
        <v>21</v>
      </c>
    </row>
    <row r="111" spans="1:14" x14ac:dyDescent="0.25">
      <c r="A111" s="18" t="s">
        <v>559</v>
      </c>
      <c r="B111" s="19">
        <v>2</v>
      </c>
      <c r="C111" s="17">
        <v>9.49</v>
      </c>
      <c r="D111" s="17">
        <f t="shared" si="1"/>
        <v>18.98</v>
      </c>
      <c r="E111" t="s">
        <v>15</v>
      </c>
      <c r="G111">
        <v>42810</v>
      </c>
      <c r="I111" t="s">
        <v>151</v>
      </c>
      <c r="J111">
        <v>0</v>
      </c>
      <c r="K111">
        <v>0</v>
      </c>
      <c r="L111" t="s">
        <v>220</v>
      </c>
      <c r="M111" t="s">
        <v>244</v>
      </c>
      <c r="N111" t="s">
        <v>245</v>
      </c>
    </row>
    <row r="112" spans="1:14" x14ac:dyDescent="0.25">
      <c r="A112" s="18" t="s">
        <v>560</v>
      </c>
      <c r="B112" s="19">
        <v>4</v>
      </c>
      <c r="C112" s="17">
        <v>25.8</v>
      </c>
      <c r="D112" s="17">
        <f t="shared" si="1"/>
        <v>103.2</v>
      </c>
      <c r="E112">
        <v>90</v>
      </c>
      <c r="I112" t="s">
        <v>13</v>
      </c>
      <c r="J112">
        <v>0</v>
      </c>
      <c r="K112">
        <v>0</v>
      </c>
      <c r="L112" t="s">
        <v>220</v>
      </c>
      <c r="M112" t="s">
        <v>247</v>
      </c>
      <c r="N112" t="s">
        <v>21</v>
      </c>
    </row>
    <row r="113" spans="1:14" x14ac:dyDescent="0.25">
      <c r="A113" s="18" t="s">
        <v>561</v>
      </c>
      <c r="B113" s="19">
        <v>9</v>
      </c>
      <c r="C113" s="17">
        <v>10.86444444</v>
      </c>
      <c r="D113" s="17">
        <f t="shared" si="1"/>
        <v>97.779999959999998</v>
      </c>
      <c r="E113" t="s">
        <v>15</v>
      </c>
      <c r="F113">
        <v>42880</v>
      </c>
      <c r="G113">
        <v>42810</v>
      </c>
      <c r="H113" t="s">
        <v>248</v>
      </c>
      <c r="I113" t="s">
        <v>13</v>
      </c>
      <c r="J113">
        <v>0</v>
      </c>
      <c r="K113">
        <v>0</v>
      </c>
      <c r="L113" t="s">
        <v>220</v>
      </c>
      <c r="M113" t="s">
        <v>247</v>
      </c>
      <c r="N113" t="s">
        <v>245</v>
      </c>
    </row>
    <row r="114" spans="1:14" x14ac:dyDescent="0.25">
      <c r="A114" s="18" t="s">
        <v>562</v>
      </c>
      <c r="B114" s="19">
        <v>8</v>
      </c>
      <c r="C114" s="17">
        <v>6.88</v>
      </c>
      <c r="D114" s="17">
        <f t="shared" si="1"/>
        <v>55.04</v>
      </c>
      <c r="E114">
        <v>90</v>
      </c>
      <c r="I114" t="s">
        <v>13</v>
      </c>
      <c r="J114">
        <v>0</v>
      </c>
      <c r="K114">
        <v>0</v>
      </c>
      <c r="L114" t="s">
        <v>220</v>
      </c>
      <c r="M114" t="s">
        <v>249</v>
      </c>
      <c r="N114" t="s">
        <v>21</v>
      </c>
    </row>
    <row r="115" spans="1:14" x14ac:dyDescent="0.25">
      <c r="A115" s="18" t="s">
        <v>563</v>
      </c>
      <c r="B115" s="19">
        <v>2</v>
      </c>
      <c r="C115" s="17">
        <v>38.18</v>
      </c>
      <c r="D115" s="17">
        <f t="shared" si="1"/>
        <v>76.36</v>
      </c>
      <c r="E115" t="s">
        <v>15</v>
      </c>
      <c r="G115">
        <v>42810</v>
      </c>
      <c r="I115" t="s">
        <v>13</v>
      </c>
      <c r="J115">
        <v>0</v>
      </c>
      <c r="K115">
        <v>0</v>
      </c>
      <c r="L115" t="s">
        <v>220</v>
      </c>
      <c r="M115" t="s">
        <v>249</v>
      </c>
      <c r="N115" t="s">
        <v>245</v>
      </c>
    </row>
    <row r="116" spans="1:14" x14ac:dyDescent="0.25">
      <c r="A116" s="18" t="s">
        <v>564</v>
      </c>
      <c r="B116" s="19">
        <v>2</v>
      </c>
      <c r="C116" s="17">
        <v>33.770000000000003</v>
      </c>
      <c r="D116" s="17">
        <f t="shared" si="1"/>
        <v>67.540000000000006</v>
      </c>
      <c r="E116">
        <v>90</v>
      </c>
      <c r="I116" t="s">
        <v>13</v>
      </c>
      <c r="J116">
        <v>0</v>
      </c>
      <c r="K116">
        <v>0</v>
      </c>
      <c r="L116" t="s">
        <v>220</v>
      </c>
      <c r="M116" t="s">
        <v>250</v>
      </c>
      <c r="N116" t="s">
        <v>22</v>
      </c>
    </row>
    <row r="117" spans="1:14" x14ac:dyDescent="0.25">
      <c r="A117" s="18" t="s">
        <v>565</v>
      </c>
      <c r="B117" s="19">
        <v>9</v>
      </c>
      <c r="C117" s="17">
        <v>25.307777769999998</v>
      </c>
      <c r="D117" s="17">
        <f t="shared" si="1"/>
        <v>227.76999992999998</v>
      </c>
      <c r="E117" t="s">
        <v>15</v>
      </c>
      <c r="G117">
        <v>42810</v>
      </c>
      <c r="I117" t="s">
        <v>13</v>
      </c>
      <c r="J117">
        <v>0</v>
      </c>
      <c r="K117">
        <v>0</v>
      </c>
      <c r="L117" t="s">
        <v>220</v>
      </c>
      <c r="M117" t="s">
        <v>250</v>
      </c>
      <c r="N117" t="s">
        <v>229</v>
      </c>
    </row>
    <row r="118" spans="1:14" x14ac:dyDescent="0.25">
      <c r="A118" s="18" t="s">
        <v>566</v>
      </c>
      <c r="B118" s="19">
        <v>5</v>
      </c>
      <c r="C118" s="17">
        <v>21.736000000000001</v>
      </c>
      <c r="D118" s="17">
        <f t="shared" si="1"/>
        <v>108.68</v>
      </c>
      <c r="E118">
        <v>90</v>
      </c>
      <c r="I118" t="s">
        <v>13</v>
      </c>
      <c r="J118">
        <v>0</v>
      </c>
      <c r="K118">
        <v>0</v>
      </c>
      <c r="L118" t="s">
        <v>220</v>
      </c>
      <c r="M118" t="s">
        <v>251</v>
      </c>
      <c r="N118" t="s">
        <v>224</v>
      </c>
    </row>
    <row r="119" spans="1:14" x14ac:dyDescent="0.25">
      <c r="A119" s="18" t="s">
        <v>567</v>
      </c>
      <c r="B119" s="19">
        <v>10</v>
      </c>
      <c r="C119" s="17">
        <v>18.112000000000002</v>
      </c>
      <c r="D119" s="17">
        <f t="shared" si="1"/>
        <v>181.12</v>
      </c>
      <c r="E119">
        <v>90</v>
      </c>
      <c r="F119">
        <v>44175</v>
      </c>
      <c r="G119">
        <v>44245</v>
      </c>
      <c r="I119" t="s">
        <v>13</v>
      </c>
      <c r="J119">
        <v>0</v>
      </c>
      <c r="K119">
        <v>0</v>
      </c>
      <c r="L119" t="s">
        <v>220</v>
      </c>
      <c r="M119" t="s">
        <v>252</v>
      </c>
      <c r="N119" t="s">
        <v>224</v>
      </c>
    </row>
    <row r="120" spans="1:14" x14ac:dyDescent="0.25">
      <c r="A120" s="18" t="s">
        <v>568</v>
      </c>
      <c r="B120" s="19">
        <v>4</v>
      </c>
      <c r="C120" s="17">
        <v>9.01</v>
      </c>
      <c r="D120" s="17">
        <f t="shared" si="1"/>
        <v>36.04</v>
      </c>
      <c r="E120">
        <v>90</v>
      </c>
      <c r="I120" t="s">
        <v>13</v>
      </c>
      <c r="J120">
        <v>0</v>
      </c>
      <c r="K120">
        <v>0</v>
      </c>
      <c r="L120" t="s">
        <v>220</v>
      </c>
      <c r="M120" t="s">
        <v>253</v>
      </c>
      <c r="N120" t="s">
        <v>224</v>
      </c>
    </row>
    <row r="121" spans="1:14" x14ac:dyDescent="0.25">
      <c r="A121" s="18" t="s">
        <v>569</v>
      </c>
      <c r="B121" s="19">
        <v>11</v>
      </c>
      <c r="C121" s="17">
        <v>6.9927272700000005</v>
      </c>
      <c r="D121" s="17">
        <f t="shared" si="1"/>
        <v>76.919999970000006</v>
      </c>
      <c r="E121">
        <v>90</v>
      </c>
      <c r="I121" t="s">
        <v>13</v>
      </c>
      <c r="J121">
        <v>0</v>
      </c>
      <c r="K121">
        <v>0</v>
      </c>
      <c r="L121" t="s">
        <v>220</v>
      </c>
      <c r="M121" t="s">
        <v>254</v>
      </c>
      <c r="N121" t="s">
        <v>224</v>
      </c>
    </row>
    <row r="122" spans="1:14" x14ac:dyDescent="0.25">
      <c r="A122" s="18" t="s">
        <v>570</v>
      </c>
      <c r="B122" s="19">
        <v>18</v>
      </c>
      <c r="C122" s="17">
        <v>6.1611111100000011</v>
      </c>
      <c r="D122" s="17">
        <f t="shared" si="1"/>
        <v>110.89999998000002</v>
      </c>
      <c r="E122">
        <v>90</v>
      </c>
      <c r="I122" t="s">
        <v>13</v>
      </c>
      <c r="J122">
        <v>0</v>
      </c>
      <c r="K122">
        <v>0</v>
      </c>
      <c r="L122" t="s">
        <v>220</v>
      </c>
      <c r="M122" t="s">
        <v>255</v>
      </c>
      <c r="N122" t="s">
        <v>224</v>
      </c>
    </row>
    <row r="123" spans="1:14" x14ac:dyDescent="0.25">
      <c r="A123" s="18" t="s">
        <v>571</v>
      </c>
      <c r="B123" s="19">
        <v>27</v>
      </c>
      <c r="C123" s="17">
        <v>6.6533333299999997</v>
      </c>
      <c r="D123" s="17">
        <f t="shared" si="1"/>
        <v>179.63999991</v>
      </c>
      <c r="E123">
        <v>90</v>
      </c>
      <c r="I123" t="s">
        <v>13</v>
      </c>
      <c r="J123">
        <v>0</v>
      </c>
      <c r="K123">
        <v>0</v>
      </c>
      <c r="L123" t="s">
        <v>220</v>
      </c>
      <c r="M123" t="s">
        <v>246</v>
      </c>
      <c r="N123" t="s">
        <v>224</v>
      </c>
    </row>
    <row r="124" spans="1:14" x14ac:dyDescent="0.25">
      <c r="A124" s="18" t="s">
        <v>572</v>
      </c>
      <c r="B124" s="19">
        <v>2</v>
      </c>
      <c r="C124" s="17">
        <v>8</v>
      </c>
      <c r="D124" s="17">
        <f t="shared" si="1"/>
        <v>16</v>
      </c>
      <c r="E124">
        <v>90</v>
      </c>
      <c r="I124" t="s">
        <v>13</v>
      </c>
      <c r="J124">
        <v>0</v>
      </c>
      <c r="K124">
        <v>0</v>
      </c>
      <c r="L124" t="s">
        <v>220</v>
      </c>
      <c r="M124" t="s">
        <v>256</v>
      </c>
      <c r="N124" t="s">
        <v>224</v>
      </c>
    </row>
    <row r="125" spans="1:14" x14ac:dyDescent="0.25">
      <c r="A125" s="18" t="s">
        <v>573</v>
      </c>
      <c r="B125" s="19">
        <v>7</v>
      </c>
      <c r="C125" s="17">
        <v>6</v>
      </c>
      <c r="D125" s="17">
        <f t="shared" si="1"/>
        <v>42</v>
      </c>
      <c r="E125">
        <v>90</v>
      </c>
      <c r="I125" t="s">
        <v>13</v>
      </c>
      <c r="J125">
        <v>0</v>
      </c>
      <c r="K125">
        <v>0</v>
      </c>
      <c r="L125" t="s">
        <v>220</v>
      </c>
      <c r="M125" t="s">
        <v>257</v>
      </c>
      <c r="N125" t="s">
        <v>224</v>
      </c>
    </row>
    <row r="126" spans="1:14" x14ac:dyDescent="0.25">
      <c r="A126" s="18" t="s">
        <v>574</v>
      </c>
      <c r="B126" s="19">
        <v>10</v>
      </c>
      <c r="C126" s="17">
        <v>16.419</v>
      </c>
      <c r="D126" s="17">
        <f t="shared" si="1"/>
        <v>164.19</v>
      </c>
      <c r="E126">
        <v>90</v>
      </c>
      <c r="I126" t="s">
        <v>13</v>
      </c>
      <c r="J126">
        <v>0</v>
      </c>
      <c r="K126">
        <v>0</v>
      </c>
      <c r="L126" t="s">
        <v>220</v>
      </c>
      <c r="M126" t="s">
        <v>258</v>
      </c>
      <c r="N126" t="s">
        <v>224</v>
      </c>
    </row>
    <row r="127" spans="1:14" x14ac:dyDescent="0.25">
      <c r="A127" s="18" t="s">
        <v>575</v>
      </c>
      <c r="B127" s="19">
        <v>4</v>
      </c>
      <c r="C127" s="17">
        <v>23.545000000000002</v>
      </c>
      <c r="D127" s="17">
        <f t="shared" si="1"/>
        <v>94.18</v>
      </c>
      <c r="E127">
        <v>90</v>
      </c>
      <c r="G127">
        <v>43993</v>
      </c>
      <c r="I127" t="s">
        <v>13</v>
      </c>
      <c r="J127">
        <v>0</v>
      </c>
      <c r="K127">
        <v>0</v>
      </c>
      <c r="L127" t="s">
        <v>220</v>
      </c>
      <c r="M127" t="s">
        <v>259</v>
      </c>
      <c r="N127" t="s">
        <v>224</v>
      </c>
    </row>
    <row r="128" spans="1:14" x14ac:dyDescent="0.25">
      <c r="A128" s="18" t="s">
        <v>576</v>
      </c>
      <c r="B128" s="19">
        <v>3</v>
      </c>
      <c r="C128" s="17">
        <v>35.910000000000004</v>
      </c>
      <c r="D128" s="17">
        <f t="shared" si="1"/>
        <v>107.73000000000002</v>
      </c>
      <c r="E128">
        <v>90</v>
      </c>
      <c r="I128" t="s">
        <v>13</v>
      </c>
      <c r="J128">
        <v>0</v>
      </c>
      <c r="K128">
        <v>0</v>
      </c>
      <c r="L128" t="s">
        <v>260</v>
      </c>
      <c r="M128" t="s">
        <v>261</v>
      </c>
      <c r="N128" t="s">
        <v>262</v>
      </c>
    </row>
    <row r="129" spans="1:14" x14ac:dyDescent="0.25">
      <c r="A129" s="18" t="s">
        <v>577</v>
      </c>
      <c r="B129" s="19">
        <v>26</v>
      </c>
      <c r="C129" s="17">
        <v>11.791923069999999</v>
      </c>
      <c r="D129" s="17">
        <f t="shared" si="1"/>
        <v>306.58999982</v>
      </c>
      <c r="E129">
        <v>90</v>
      </c>
      <c r="G129">
        <v>43808</v>
      </c>
      <c r="I129" t="s">
        <v>13</v>
      </c>
      <c r="J129">
        <v>0</v>
      </c>
      <c r="K129">
        <v>0</v>
      </c>
      <c r="L129" t="s">
        <v>43</v>
      </c>
      <c r="M129" t="s">
        <v>138</v>
      </c>
      <c r="N129" t="s">
        <v>263</v>
      </c>
    </row>
    <row r="130" spans="1:14" x14ac:dyDescent="0.25">
      <c r="A130" s="18" t="s">
        <v>578</v>
      </c>
      <c r="B130" s="19">
        <v>21</v>
      </c>
      <c r="C130" s="17">
        <v>20.28809523</v>
      </c>
      <c r="D130" s="17">
        <f t="shared" si="1"/>
        <v>426.04999982999999</v>
      </c>
      <c r="E130" t="s">
        <v>16</v>
      </c>
      <c r="F130">
        <v>43868</v>
      </c>
      <c r="G130">
        <v>43028</v>
      </c>
      <c r="I130" t="s">
        <v>13</v>
      </c>
      <c r="J130">
        <v>0</v>
      </c>
      <c r="K130">
        <v>0</v>
      </c>
      <c r="L130" t="s">
        <v>43</v>
      </c>
      <c r="M130" t="s">
        <v>138</v>
      </c>
      <c r="N130" t="s">
        <v>264</v>
      </c>
    </row>
    <row r="131" spans="1:14" x14ac:dyDescent="0.25">
      <c r="A131" s="18" t="s">
        <v>579</v>
      </c>
      <c r="B131" s="19">
        <v>11</v>
      </c>
      <c r="C131" s="17">
        <v>8</v>
      </c>
      <c r="D131" s="17">
        <f t="shared" ref="D131:D194" si="2">B131*C131</f>
        <v>88</v>
      </c>
      <c r="E131">
        <v>90</v>
      </c>
      <c r="I131" t="s">
        <v>13</v>
      </c>
      <c r="J131">
        <v>0</v>
      </c>
      <c r="K131">
        <v>0</v>
      </c>
      <c r="L131" t="s">
        <v>220</v>
      </c>
      <c r="M131" t="s">
        <v>240</v>
      </c>
      <c r="N131" t="s">
        <v>20</v>
      </c>
    </row>
    <row r="132" spans="1:14" x14ac:dyDescent="0.25">
      <c r="A132" s="18" t="s">
        <v>580</v>
      </c>
      <c r="B132" s="19">
        <v>10</v>
      </c>
      <c r="C132" s="17">
        <v>8</v>
      </c>
      <c r="D132" s="17">
        <f t="shared" si="2"/>
        <v>80</v>
      </c>
      <c r="E132">
        <v>90</v>
      </c>
      <c r="F132">
        <v>44593</v>
      </c>
      <c r="H132" t="s">
        <v>218</v>
      </c>
      <c r="I132" t="s">
        <v>226</v>
      </c>
      <c r="J132">
        <v>0</v>
      </c>
      <c r="K132">
        <v>0</v>
      </c>
      <c r="L132" t="s">
        <v>220</v>
      </c>
      <c r="M132" t="s">
        <v>265</v>
      </c>
      <c r="N132" t="s">
        <v>224</v>
      </c>
    </row>
    <row r="133" spans="1:14" x14ac:dyDescent="0.25">
      <c r="A133" s="18" t="s">
        <v>581</v>
      </c>
      <c r="B133" s="19">
        <v>14</v>
      </c>
      <c r="C133" s="17">
        <v>22.012857140000001</v>
      </c>
      <c r="D133" s="17">
        <f t="shared" si="2"/>
        <v>308.17999996000003</v>
      </c>
      <c r="E133">
        <v>90</v>
      </c>
      <c r="G133">
        <v>42984</v>
      </c>
      <c r="I133" t="s">
        <v>13</v>
      </c>
      <c r="J133">
        <v>0</v>
      </c>
      <c r="K133">
        <v>0</v>
      </c>
      <c r="L133" t="s">
        <v>43</v>
      </c>
      <c r="M133" t="s">
        <v>266</v>
      </c>
      <c r="N133" t="s">
        <v>100</v>
      </c>
    </row>
    <row r="134" spans="1:14" x14ac:dyDescent="0.25">
      <c r="A134" s="18" t="s">
        <v>582</v>
      </c>
      <c r="B134" s="19">
        <v>6</v>
      </c>
      <c r="C134" s="17">
        <v>6</v>
      </c>
      <c r="D134" s="17">
        <f t="shared" si="2"/>
        <v>36</v>
      </c>
      <c r="E134">
        <v>90</v>
      </c>
      <c r="G134">
        <v>42984</v>
      </c>
      <c r="I134" t="s">
        <v>13</v>
      </c>
      <c r="J134">
        <v>0</v>
      </c>
      <c r="K134">
        <v>0</v>
      </c>
      <c r="L134" t="s">
        <v>43</v>
      </c>
      <c r="M134" t="s">
        <v>267</v>
      </c>
      <c r="N134" t="s">
        <v>100</v>
      </c>
    </row>
    <row r="135" spans="1:14" x14ac:dyDescent="0.25">
      <c r="A135" s="18" t="s">
        <v>583</v>
      </c>
      <c r="B135" s="19">
        <v>9</v>
      </c>
      <c r="C135" s="17">
        <v>12.68777777</v>
      </c>
      <c r="D135" s="17">
        <f t="shared" si="2"/>
        <v>114.18999993</v>
      </c>
      <c r="E135">
        <v>90</v>
      </c>
      <c r="G135">
        <v>42984</v>
      </c>
      <c r="I135" t="s">
        <v>13</v>
      </c>
      <c r="J135">
        <v>0</v>
      </c>
      <c r="K135">
        <v>0</v>
      </c>
      <c r="L135" t="s">
        <v>43</v>
      </c>
      <c r="M135" t="s">
        <v>268</v>
      </c>
      <c r="N135" t="s">
        <v>186</v>
      </c>
    </row>
    <row r="136" spans="1:14" x14ac:dyDescent="0.25">
      <c r="A136" s="18" t="s">
        <v>584</v>
      </c>
      <c r="B136" s="19">
        <v>9</v>
      </c>
      <c r="C136" s="17">
        <v>21.564444440000003</v>
      </c>
      <c r="D136" s="17">
        <f t="shared" si="2"/>
        <v>194.07999996000001</v>
      </c>
      <c r="E136" t="s">
        <v>15</v>
      </c>
      <c r="F136">
        <v>44011</v>
      </c>
      <c r="H136" t="s">
        <v>29</v>
      </c>
      <c r="I136" t="s">
        <v>13</v>
      </c>
      <c r="J136">
        <v>0</v>
      </c>
      <c r="K136">
        <v>0</v>
      </c>
      <c r="L136" t="s">
        <v>43</v>
      </c>
      <c r="M136" t="s">
        <v>269</v>
      </c>
      <c r="N136" t="s">
        <v>270</v>
      </c>
    </row>
    <row r="137" spans="1:14" x14ac:dyDescent="0.25">
      <c r="A137" s="18" t="s">
        <v>585</v>
      </c>
      <c r="B137" s="19">
        <v>12</v>
      </c>
      <c r="C137" s="17">
        <v>9</v>
      </c>
      <c r="D137" s="17">
        <f t="shared" si="2"/>
        <v>108</v>
      </c>
      <c r="E137" t="s">
        <v>15</v>
      </c>
      <c r="F137">
        <v>44011</v>
      </c>
      <c r="H137" t="s">
        <v>29</v>
      </c>
      <c r="I137" t="s">
        <v>13</v>
      </c>
      <c r="J137">
        <v>0</v>
      </c>
      <c r="K137">
        <v>0</v>
      </c>
      <c r="L137" t="s">
        <v>43</v>
      </c>
      <c r="M137" t="s">
        <v>271</v>
      </c>
      <c r="N137" t="s">
        <v>270</v>
      </c>
    </row>
    <row r="138" spans="1:14" x14ac:dyDescent="0.25">
      <c r="A138" s="18" t="s">
        <v>586</v>
      </c>
      <c r="B138" s="19">
        <v>1</v>
      </c>
      <c r="C138" s="17">
        <v>18.66</v>
      </c>
      <c r="D138" s="17">
        <f t="shared" si="2"/>
        <v>18.66</v>
      </c>
      <c r="E138" t="s">
        <v>15</v>
      </c>
      <c r="F138">
        <v>44011</v>
      </c>
      <c r="H138" t="s">
        <v>29</v>
      </c>
      <c r="I138" t="s">
        <v>13</v>
      </c>
      <c r="J138">
        <v>0</v>
      </c>
      <c r="K138">
        <v>0</v>
      </c>
      <c r="L138" t="s">
        <v>43</v>
      </c>
      <c r="M138" t="s">
        <v>272</v>
      </c>
      <c r="N138" t="s">
        <v>270</v>
      </c>
    </row>
    <row r="139" spans="1:14" x14ac:dyDescent="0.25">
      <c r="A139" s="18" t="s">
        <v>587</v>
      </c>
      <c r="B139" s="19">
        <v>25</v>
      </c>
      <c r="C139" s="17">
        <v>17.395199999999999</v>
      </c>
      <c r="D139" s="17">
        <f t="shared" si="2"/>
        <v>434.88</v>
      </c>
      <c r="E139" t="s">
        <v>16</v>
      </c>
      <c r="F139">
        <v>42843</v>
      </c>
      <c r="G139">
        <v>42956</v>
      </c>
      <c r="I139" t="s">
        <v>13</v>
      </c>
      <c r="J139">
        <v>0</v>
      </c>
      <c r="K139">
        <v>0</v>
      </c>
      <c r="L139" t="s">
        <v>43</v>
      </c>
      <c r="M139" t="s">
        <v>273</v>
      </c>
      <c r="N139" t="s">
        <v>274</v>
      </c>
    </row>
    <row r="140" spans="1:14" x14ac:dyDescent="0.25">
      <c r="A140" s="18" t="s">
        <v>588</v>
      </c>
      <c r="B140" s="19">
        <v>1</v>
      </c>
      <c r="C140" s="17">
        <v>34.42</v>
      </c>
      <c r="D140" s="17">
        <f t="shared" si="2"/>
        <v>34.42</v>
      </c>
      <c r="E140" t="s">
        <v>16</v>
      </c>
      <c r="F140">
        <v>43304</v>
      </c>
      <c r="G140">
        <v>43000</v>
      </c>
      <c r="I140" t="s">
        <v>13</v>
      </c>
      <c r="J140">
        <v>0</v>
      </c>
      <c r="K140">
        <v>0</v>
      </c>
      <c r="L140" t="s">
        <v>43</v>
      </c>
      <c r="M140" t="s">
        <v>275</v>
      </c>
      <c r="N140" t="s">
        <v>276</v>
      </c>
    </row>
    <row r="141" spans="1:14" x14ac:dyDescent="0.25">
      <c r="A141" s="18" t="s">
        <v>589</v>
      </c>
      <c r="B141" s="19">
        <v>1</v>
      </c>
      <c r="C141" s="17">
        <v>25.95</v>
      </c>
      <c r="D141" s="17">
        <f t="shared" si="2"/>
        <v>25.95</v>
      </c>
      <c r="E141">
        <v>90</v>
      </c>
      <c r="F141">
        <v>44572</v>
      </c>
      <c r="G141">
        <v>43511</v>
      </c>
      <c r="I141" t="s">
        <v>13</v>
      </c>
      <c r="J141">
        <v>0</v>
      </c>
      <c r="K141">
        <v>0</v>
      </c>
      <c r="L141" t="s">
        <v>167</v>
      </c>
      <c r="M141" t="s">
        <v>277</v>
      </c>
      <c r="N141" t="s">
        <v>278</v>
      </c>
    </row>
    <row r="142" spans="1:14" x14ac:dyDescent="0.25">
      <c r="A142" s="18" t="s">
        <v>590</v>
      </c>
      <c r="B142" s="19">
        <v>13</v>
      </c>
      <c r="C142" s="17">
        <v>22</v>
      </c>
      <c r="D142" s="17">
        <f t="shared" si="2"/>
        <v>286</v>
      </c>
      <c r="E142">
        <v>90</v>
      </c>
      <c r="G142">
        <v>42984</v>
      </c>
      <c r="I142" t="s">
        <v>13</v>
      </c>
      <c r="J142">
        <v>0</v>
      </c>
      <c r="K142">
        <v>0</v>
      </c>
      <c r="L142" t="s">
        <v>43</v>
      </c>
      <c r="M142" t="s">
        <v>279</v>
      </c>
      <c r="N142" t="s">
        <v>100</v>
      </c>
    </row>
    <row r="143" spans="1:14" x14ac:dyDescent="0.25">
      <c r="A143" s="18" t="s">
        <v>591</v>
      </c>
      <c r="B143" s="19">
        <v>5</v>
      </c>
      <c r="C143" s="17">
        <v>7</v>
      </c>
      <c r="D143" s="17">
        <f t="shared" si="2"/>
        <v>35</v>
      </c>
      <c r="E143" t="s">
        <v>34</v>
      </c>
      <c r="G143">
        <v>42611</v>
      </c>
      <c r="I143" t="s">
        <v>13</v>
      </c>
      <c r="J143">
        <v>0</v>
      </c>
      <c r="K143">
        <v>0</v>
      </c>
      <c r="L143" t="s">
        <v>63</v>
      </c>
      <c r="M143" t="s">
        <v>280</v>
      </c>
      <c r="N143" t="s">
        <v>66</v>
      </c>
    </row>
    <row r="144" spans="1:14" x14ac:dyDescent="0.25">
      <c r="A144" s="18" t="s">
        <v>592</v>
      </c>
      <c r="B144" s="19">
        <v>8</v>
      </c>
      <c r="C144" s="17">
        <v>8</v>
      </c>
      <c r="D144" s="17">
        <f t="shared" si="2"/>
        <v>64</v>
      </c>
      <c r="E144">
        <v>90</v>
      </c>
      <c r="F144">
        <v>44670</v>
      </c>
      <c r="I144" t="s">
        <v>13</v>
      </c>
      <c r="J144">
        <v>0</v>
      </c>
      <c r="K144">
        <v>0</v>
      </c>
      <c r="L144" t="s">
        <v>63</v>
      </c>
      <c r="M144" t="s">
        <v>281</v>
      </c>
      <c r="N144" t="s">
        <v>282</v>
      </c>
    </row>
    <row r="145" spans="1:14" x14ac:dyDescent="0.25">
      <c r="A145" s="18" t="s">
        <v>593</v>
      </c>
      <c r="B145" s="19">
        <v>2</v>
      </c>
      <c r="C145" s="17">
        <v>18.77</v>
      </c>
      <c r="D145" s="17">
        <f t="shared" si="2"/>
        <v>37.54</v>
      </c>
      <c r="E145" t="s">
        <v>15</v>
      </c>
      <c r="F145">
        <v>44890</v>
      </c>
      <c r="H145" t="s">
        <v>283</v>
      </c>
      <c r="I145" t="s">
        <v>32</v>
      </c>
      <c r="J145">
        <v>0</v>
      </c>
      <c r="K145">
        <v>0</v>
      </c>
      <c r="L145" t="s">
        <v>43</v>
      </c>
      <c r="M145" t="s">
        <v>284</v>
      </c>
      <c r="N145" t="s">
        <v>285</v>
      </c>
    </row>
    <row r="146" spans="1:14" x14ac:dyDescent="0.25">
      <c r="A146" s="18" t="s">
        <v>594</v>
      </c>
      <c r="B146" s="19">
        <v>2</v>
      </c>
      <c r="C146" s="17">
        <v>16.605</v>
      </c>
      <c r="D146" s="17">
        <f t="shared" si="2"/>
        <v>33.21</v>
      </c>
      <c r="E146">
        <v>90</v>
      </c>
      <c r="F146">
        <v>44246</v>
      </c>
      <c r="G146">
        <v>43802</v>
      </c>
      <c r="I146" t="s">
        <v>13</v>
      </c>
      <c r="J146">
        <v>0</v>
      </c>
      <c r="K146">
        <v>0</v>
      </c>
      <c r="L146" t="s">
        <v>167</v>
      </c>
      <c r="M146" t="s">
        <v>286</v>
      </c>
      <c r="N146" t="s">
        <v>287</v>
      </c>
    </row>
    <row r="147" spans="1:14" x14ac:dyDescent="0.25">
      <c r="A147" s="18" t="s">
        <v>595</v>
      </c>
      <c r="B147" s="19">
        <v>7</v>
      </c>
      <c r="C147" s="17">
        <v>53.514285710000003</v>
      </c>
      <c r="D147" s="17">
        <f t="shared" si="2"/>
        <v>374.59999997</v>
      </c>
      <c r="E147">
        <v>90</v>
      </c>
      <c r="I147" t="s">
        <v>13</v>
      </c>
      <c r="J147">
        <v>0</v>
      </c>
      <c r="K147">
        <v>0</v>
      </c>
      <c r="L147" t="s">
        <v>43</v>
      </c>
      <c r="M147" t="s">
        <v>288</v>
      </c>
      <c r="N147" t="s">
        <v>289</v>
      </c>
    </row>
    <row r="148" spans="1:14" x14ac:dyDescent="0.25">
      <c r="A148" s="18" t="s">
        <v>596</v>
      </c>
      <c r="B148" s="19">
        <v>5</v>
      </c>
      <c r="C148" s="17">
        <v>21.169999999999998</v>
      </c>
      <c r="D148" s="17">
        <f t="shared" si="2"/>
        <v>105.85</v>
      </c>
      <c r="E148" t="s">
        <v>15</v>
      </c>
      <c r="F148">
        <v>42599</v>
      </c>
      <c r="G148">
        <v>42796</v>
      </c>
      <c r="I148" t="s">
        <v>13</v>
      </c>
      <c r="J148">
        <v>0</v>
      </c>
      <c r="K148">
        <v>0</v>
      </c>
      <c r="L148" t="s">
        <v>290</v>
      </c>
      <c r="M148" t="s">
        <v>291</v>
      </c>
      <c r="N148" t="s">
        <v>292</v>
      </c>
    </row>
    <row r="149" spans="1:14" x14ac:dyDescent="0.25">
      <c r="A149" s="18" t="s">
        <v>597</v>
      </c>
      <c r="B149" s="19">
        <v>19</v>
      </c>
      <c r="C149" s="17">
        <v>21.377368419999996</v>
      </c>
      <c r="D149" s="17">
        <f t="shared" si="2"/>
        <v>406.16999997999994</v>
      </c>
      <c r="E149">
        <v>90</v>
      </c>
      <c r="I149" t="s">
        <v>13</v>
      </c>
      <c r="J149">
        <v>0</v>
      </c>
      <c r="K149">
        <v>0</v>
      </c>
      <c r="L149" t="s">
        <v>211</v>
      </c>
      <c r="M149">
        <v>1818509206</v>
      </c>
      <c r="N149" t="s">
        <v>293</v>
      </c>
    </row>
    <row r="150" spans="1:14" x14ac:dyDescent="0.25">
      <c r="A150" s="18" t="s">
        <v>598</v>
      </c>
      <c r="B150" s="19">
        <v>18</v>
      </c>
      <c r="C150" s="17">
        <v>18.734444439999997</v>
      </c>
      <c r="D150" s="17">
        <f t="shared" si="2"/>
        <v>337.21999991999996</v>
      </c>
      <c r="E150" t="s">
        <v>12</v>
      </c>
      <c r="F150">
        <v>43677</v>
      </c>
      <c r="G150">
        <v>42741</v>
      </c>
      <c r="I150" t="s">
        <v>13</v>
      </c>
      <c r="J150">
        <v>0</v>
      </c>
      <c r="K150">
        <v>0</v>
      </c>
      <c r="L150" t="s">
        <v>167</v>
      </c>
      <c r="M150" t="s">
        <v>294</v>
      </c>
      <c r="N150" t="s">
        <v>295</v>
      </c>
    </row>
    <row r="151" spans="1:14" x14ac:dyDescent="0.25">
      <c r="A151" s="18" t="s">
        <v>599</v>
      </c>
      <c r="B151" s="19">
        <v>7</v>
      </c>
      <c r="C151" s="17">
        <v>17.742857140000002</v>
      </c>
      <c r="D151" s="17">
        <f t="shared" si="2"/>
        <v>124.19999998000002</v>
      </c>
      <c r="E151" t="s">
        <v>16</v>
      </c>
      <c r="F151">
        <v>44872</v>
      </c>
      <c r="G151">
        <v>42809</v>
      </c>
      <c r="I151" t="s">
        <v>19</v>
      </c>
      <c r="J151">
        <v>0</v>
      </c>
      <c r="K151">
        <v>0</v>
      </c>
      <c r="L151" t="s">
        <v>43</v>
      </c>
      <c r="M151" t="s">
        <v>296</v>
      </c>
      <c r="N151" t="s">
        <v>297</v>
      </c>
    </row>
    <row r="152" spans="1:14" x14ac:dyDescent="0.25">
      <c r="A152" s="18" t="s">
        <v>600</v>
      </c>
      <c r="B152" s="19">
        <v>7</v>
      </c>
      <c r="C152" s="17">
        <v>7.5142857100000011</v>
      </c>
      <c r="D152" s="17">
        <f t="shared" si="2"/>
        <v>52.599999970000006</v>
      </c>
      <c r="E152" t="s">
        <v>17</v>
      </c>
      <c r="F152">
        <v>43069</v>
      </c>
      <c r="G152">
        <v>43545</v>
      </c>
      <c r="H152" t="s">
        <v>93</v>
      </c>
      <c r="I152" t="s">
        <v>13</v>
      </c>
      <c r="J152">
        <v>0</v>
      </c>
      <c r="K152">
        <v>0</v>
      </c>
      <c r="L152" t="s">
        <v>43</v>
      </c>
      <c r="M152" t="s">
        <v>298</v>
      </c>
      <c r="N152" t="s">
        <v>130</v>
      </c>
    </row>
    <row r="153" spans="1:14" x14ac:dyDescent="0.25">
      <c r="A153" s="18" t="s">
        <v>601</v>
      </c>
      <c r="B153" s="19">
        <v>8</v>
      </c>
      <c r="C153" s="17">
        <v>25.498750000000001</v>
      </c>
      <c r="D153" s="17">
        <f t="shared" si="2"/>
        <v>203.99</v>
      </c>
      <c r="E153" t="s">
        <v>16</v>
      </c>
      <c r="F153">
        <v>44960</v>
      </c>
      <c r="H153" t="s">
        <v>299</v>
      </c>
      <c r="I153" t="s">
        <v>23</v>
      </c>
      <c r="J153">
        <v>0</v>
      </c>
      <c r="K153">
        <v>0</v>
      </c>
      <c r="L153" t="s">
        <v>43</v>
      </c>
      <c r="M153" t="s">
        <v>298</v>
      </c>
      <c r="N153" t="s">
        <v>300</v>
      </c>
    </row>
    <row r="154" spans="1:14" x14ac:dyDescent="0.25">
      <c r="A154" s="18" t="s">
        <v>602</v>
      </c>
      <c r="B154" s="19">
        <v>8</v>
      </c>
      <c r="C154" s="17">
        <v>12</v>
      </c>
      <c r="D154" s="17">
        <f t="shared" si="2"/>
        <v>96</v>
      </c>
      <c r="E154" t="s">
        <v>34</v>
      </c>
      <c r="G154">
        <v>42958</v>
      </c>
      <c r="I154" t="s">
        <v>13</v>
      </c>
      <c r="J154">
        <v>0</v>
      </c>
      <c r="K154">
        <v>0</v>
      </c>
      <c r="L154" t="s">
        <v>167</v>
      </c>
      <c r="M154" t="s">
        <v>301</v>
      </c>
      <c r="N154" t="s">
        <v>196</v>
      </c>
    </row>
    <row r="155" spans="1:14" x14ac:dyDescent="0.25">
      <c r="A155" s="18" t="s">
        <v>603</v>
      </c>
      <c r="B155" s="19">
        <v>11</v>
      </c>
      <c r="C155" s="17">
        <v>20.691818179999999</v>
      </c>
      <c r="D155" s="17">
        <f t="shared" si="2"/>
        <v>227.60999998</v>
      </c>
      <c r="E155" t="s">
        <v>18</v>
      </c>
      <c r="G155">
        <v>43545</v>
      </c>
      <c r="I155" t="s">
        <v>13</v>
      </c>
      <c r="J155">
        <v>0</v>
      </c>
      <c r="K155">
        <v>0</v>
      </c>
      <c r="L155" t="s">
        <v>43</v>
      </c>
      <c r="M155" t="s">
        <v>302</v>
      </c>
      <c r="N155" t="s">
        <v>303</v>
      </c>
    </row>
    <row r="156" spans="1:14" x14ac:dyDescent="0.25">
      <c r="A156" s="18" t="s">
        <v>604</v>
      </c>
      <c r="B156" s="19">
        <v>9</v>
      </c>
      <c r="C156" s="17">
        <v>12</v>
      </c>
      <c r="D156" s="17">
        <f t="shared" si="2"/>
        <v>108</v>
      </c>
      <c r="E156" t="s">
        <v>18</v>
      </c>
      <c r="G156">
        <v>43545</v>
      </c>
      <c r="I156" t="s">
        <v>13</v>
      </c>
      <c r="J156">
        <v>0</v>
      </c>
      <c r="K156">
        <v>0</v>
      </c>
      <c r="L156" t="s">
        <v>43</v>
      </c>
      <c r="M156" t="s">
        <v>304</v>
      </c>
      <c r="N156" t="s">
        <v>303</v>
      </c>
    </row>
    <row r="157" spans="1:14" x14ac:dyDescent="0.25">
      <c r="A157" s="18" t="s">
        <v>605</v>
      </c>
      <c r="B157" s="19">
        <v>6</v>
      </c>
      <c r="C157" s="17">
        <v>96.68</v>
      </c>
      <c r="D157" s="17">
        <f t="shared" si="2"/>
        <v>580.08000000000004</v>
      </c>
      <c r="E157" t="s">
        <v>17</v>
      </c>
      <c r="F157">
        <v>44573</v>
      </c>
      <c r="H157" t="s">
        <v>305</v>
      </c>
      <c r="I157" t="s">
        <v>13</v>
      </c>
      <c r="J157">
        <v>0</v>
      </c>
      <c r="K157">
        <v>0</v>
      </c>
      <c r="L157" t="s">
        <v>43</v>
      </c>
      <c r="M157" t="s">
        <v>306</v>
      </c>
      <c r="N157" t="s">
        <v>307</v>
      </c>
    </row>
    <row r="158" spans="1:14" x14ac:dyDescent="0.25">
      <c r="A158" s="18" t="s">
        <v>606</v>
      </c>
      <c r="B158" s="19">
        <v>2</v>
      </c>
      <c r="C158" s="17">
        <v>54.924999999999997</v>
      </c>
      <c r="D158" s="17">
        <f t="shared" si="2"/>
        <v>109.85</v>
      </c>
      <c r="E158" t="s">
        <v>18</v>
      </c>
      <c r="G158">
        <v>43545</v>
      </c>
      <c r="I158" t="s">
        <v>13</v>
      </c>
      <c r="J158">
        <v>0</v>
      </c>
      <c r="K158">
        <v>0</v>
      </c>
      <c r="L158" t="s">
        <v>43</v>
      </c>
      <c r="M158" t="s">
        <v>308</v>
      </c>
      <c r="N158" t="s">
        <v>303</v>
      </c>
    </row>
    <row r="159" spans="1:14" x14ac:dyDescent="0.25">
      <c r="A159" s="18" t="s">
        <v>607</v>
      </c>
      <c r="B159" s="19">
        <v>1</v>
      </c>
      <c r="C159" s="17">
        <v>12.43</v>
      </c>
      <c r="D159" s="17">
        <f t="shared" si="2"/>
        <v>12.43</v>
      </c>
      <c r="E159">
        <v>90</v>
      </c>
      <c r="F159">
        <v>43510</v>
      </c>
      <c r="G159">
        <v>43686</v>
      </c>
      <c r="I159" t="s">
        <v>13</v>
      </c>
      <c r="J159">
        <v>0</v>
      </c>
      <c r="K159">
        <v>0</v>
      </c>
      <c r="L159" t="s">
        <v>43</v>
      </c>
      <c r="M159" t="s">
        <v>310</v>
      </c>
      <c r="N159" t="s">
        <v>106</v>
      </c>
    </row>
    <row r="160" spans="1:14" x14ac:dyDescent="0.25">
      <c r="A160" s="18" t="s">
        <v>608</v>
      </c>
      <c r="B160" s="19">
        <v>1</v>
      </c>
      <c r="C160" s="17">
        <v>18.5</v>
      </c>
      <c r="D160" s="17">
        <f t="shared" si="2"/>
        <v>18.5</v>
      </c>
      <c r="E160">
        <v>90</v>
      </c>
      <c r="G160">
        <v>44294</v>
      </c>
      <c r="I160" t="s">
        <v>13</v>
      </c>
      <c r="J160">
        <v>0</v>
      </c>
      <c r="K160">
        <v>0</v>
      </c>
      <c r="L160" t="s">
        <v>211</v>
      </c>
      <c r="M160" t="s">
        <v>311</v>
      </c>
      <c r="N160" t="s">
        <v>312</v>
      </c>
    </row>
    <row r="161" spans="1:14" x14ac:dyDescent="0.25">
      <c r="A161" s="18" t="s">
        <v>609</v>
      </c>
      <c r="B161" s="19">
        <v>3</v>
      </c>
      <c r="C161" s="17">
        <v>14</v>
      </c>
      <c r="D161" s="17">
        <f t="shared" si="2"/>
        <v>42</v>
      </c>
      <c r="E161">
        <v>90</v>
      </c>
      <c r="I161" t="s">
        <v>13</v>
      </c>
      <c r="J161">
        <v>0</v>
      </c>
      <c r="K161">
        <v>0</v>
      </c>
      <c r="L161" t="s">
        <v>43</v>
      </c>
      <c r="M161" t="s">
        <v>313</v>
      </c>
      <c r="N161" t="s">
        <v>314</v>
      </c>
    </row>
    <row r="162" spans="1:14" x14ac:dyDescent="0.25">
      <c r="A162" s="18" t="s">
        <v>610</v>
      </c>
      <c r="B162" s="19">
        <v>3</v>
      </c>
      <c r="C162" s="17">
        <v>18.763333330000002</v>
      </c>
      <c r="D162" s="17">
        <f t="shared" si="2"/>
        <v>56.289999990000005</v>
      </c>
      <c r="E162" t="s">
        <v>34</v>
      </c>
      <c r="F162">
        <v>43077</v>
      </c>
      <c r="G162">
        <v>43084</v>
      </c>
      <c r="H162" t="s">
        <v>315</v>
      </c>
      <c r="I162" t="s">
        <v>13</v>
      </c>
      <c r="J162">
        <v>0</v>
      </c>
      <c r="K162">
        <v>0</v>
      </c>
      <c r="L162" t="s">
        <v>43</v>
      </c>
      <c r="M162" t="s">
        <v>313</v>
      </c>
      <c r="N162" t="s">
        <v>316</v>
      </c>
    </row>
    <row r="163" spans="1:14" x14ac:dyDescent="0.25">
      <c r="A163" s="18" t="s">
        <v>611</v>
      </c>
      <c r="B163" s="19">
        <v>2</v>
      </c>
      <c r="C163" s="17">
        <v>56.32</v>
      </c>
      <c r="D163" s="17">
        <f t="shared" si="2"/>
        <v>112.64</v>
      </c>
      <c r="E163">
        <v>90</v>
      </c>
      <c r="G163">
        <v>43515</v>
      </c>
      <c r="I163" t="s">
        <v>13</v>
      </c>
      <c r="J163">
        <v>0</v>
      </c>
      <c r="K163">
        <v>0</v>
      </c>
      <c r="L163" t="s">
        <v>43</v>
      </c>
      <c r="M163" t="s">
        <v>317</v>
      </c>
      <c r="N163" t="s">
        <v>182</v>
      </c>
    </row>
    <row r="164" spans="1:14" x14ac:dyDescent="0.25">
      <c r="A164" s="18" t="s">
        <v>612</v>
      </c>
      <c r="B164" s="19">
        <v>6</v>
      </c>
      <c r="C164" s="17">
        <v>8</v>
      </c>
      <c r="D164" s="17">
        <f t="shared" si="2"/>
        <v>48</v>
      </c>
      <c r="E164" t="s">
        <v>18</v>
      </c>
      <c r="G164">
        <v>42622</v>
      </c>
      <c r="I164" t="s">
        <v>13</v>
      </c>
      <c r="J164">
        <v>0</v>
      </c>
      <c r="K164">
        <v>0</v>
      </c>
      <c r="L164" t="s">
        <v>43</v>
      </c>
      <c r="M164" t="s">
        <v>317</v>
      </c>
      <c r="N164" t="s">
        <v>303</v>
      </c>
    </row>
    <row r="165" spans="1:14" x14ac:dyDescent="0.25">
      <c r="A165" s="18" t="s">
        <v>613</v>
      </c>
      <c r="B165" s="19">
        <v>6</v>
      </c>
      <c r="C165" s="17">
        <v>6</v>
      </c>
      <c r="D165" s="17">
        <f t="shared" si="2"/>
        <v>36</v>
      </c>
      <c r="E165">
        <v>90</v>
      </c>
      <c r="I165" t="s">
        <v>13</v>
      </c>
      <c r="J165">
        <v>0</v>
      </c>
      <c r="K165">
        <v>0</v>
      </c>
      <c r="L165" t="s">
        <v>220</v>
      </c>
      <c r="M165" t="s">
        <v>309</v>
      </c>
      <c r="N165" t="s">
        <v>31</v>
      </c>
    </row>
    <row r="166" spans="1:14" x14ac:dyDescent="0.25">
      <c r="A166" s="18" t="s">
        <v>614</v>
      </c>
      <c r="B166" s="19">
        <v>6</v>
      </c>
      <c r="C166" s="17">
        <v>12</v>
      </c>
      <c r="D166" s="17">
        <f t="shared" si="2"/>
        <v>72</v>
      </c>
      <c r="E166" t="s">
        <v>16</v>
      </c>
      <c r="F166">
        <v>42843</v>
      </c>
      <c r="G166">
        <v>42956</v>
      </c>
      <c r="I166" t="s">
        <v>13</v>
      </c>
      <c r="J166">
        <v>0</v>
      </c>
      <c r="K166">
        <v>0</v>
      </c>
      <c r="L166" t="s">
        <v>211</v>
      </c>
      <c r="M166" t="s">
        <v>318</v>
      </c>
      <c r="N166" t="s">
        <v>319</v>
      </c>
    </row>
    <row r="167" spans="1:14" x14ac:dyDescent="0.25">
      <c r="A167" s="18" t="s">
        <v>615</v>
      </c>
      <c r="B167" s="19">
        <v>2</v>
      </c>
      <c r="C167" s="17">
        <v>12</v>
      </c>
      <c r="D167" s="17">
        <f t="shared" si="2"/>
        <v>24</v>
      </c>
      <c r="E167">
        <v>90</v>
      </c>
      <c r="I167" t="s">
        <v>13</v>
      </c>
      <c r="J167">
        <v>0</v>
      </c>
      <c r="K167">
        <v>0</v>
      </c>
      <c r="L167" t="s">
        <v>220</v>
      </c>
      <c r="M167" t="s">
        <v>120</v>
      </c>
      <c r="N167" t="s">
        <v>222</v>
      </c>
    </row>
    <row r="168" spans="1:14" x14ac:dyDescent="0.25">
      <c r="A168" s="18" t="s">
        <v>616</v>
      </c>
      <c r="B168" s="19">
        <v>8</v>
      </c>
      <c r="C168" s="17">
        <v>5</v>
      </c>
      <c r="D168" s="17">
        <f t="shared" si="2"/>
        <v>40</v>
      </c>
      <c r="E168">
        <v>90</v>
      </c>
      <c r="G168">
        <v>43515</v>
      </c>
      <c r="I168" t="s">
        <v>13</v>
      </c>
      <c r="J168">
        <v>0</v>
      </c>
      <c r="K168">
        <v>0</v>
      </c>
      <c r="L168" t="s">
        <v>167</v>
      </c>
      <c r="M168" t="s">
        <v>320</v>
      </c>
      <c r="N168" t="s">
        <v>321</v>
      </c>
    </row>
    <row r="169" spans="1:14" x14ac:dyDescent="0.25">
      <c r="A169" s="18" t="s">
        <v>617</v>
      </c>
      <c r="B169" s="19">
        <v>2</v>
      </c>
      <c r="C169" s="17">
        <v>18.38</v>
      </c>
      <c r="D169" s="17">
        <f t="shared" si="2"/>
        <v>36.76</v>
      </c>
      <c r="E169">
        <v>90</v>
      </c>
      <c r="G169">
        <v>42983</v>
      </c>
      <c r="I169" t="s">
        <v>13</v>
      </c>
      <c r="J169">
        <v>0</v>
      </c>
      <c r="K169">
        <v>0</v>
      </c>
      <c r="L169" t="s">
        <v>43</v>
      </c>
      <c r="M169" t="s">
        <v>322</v>
      </c>
      <c r="N169" t="s">
        <v>184</v>
      </c>
    </row>
    <row r="170" spans="1:14" x14ac:dyDescent="0.25">
      <c r="A170" s="18" t="s">
        <v>618</v>
      </c>
      <c r="B170" s="19">
        <v>4</v>
      </c>
      <c r="C170" s="17">
        <v>13.455</v>
      </c>
      <c r="D170" s="17">
        <f t="shared" si="2"/>
        <v>53.82</v>
      </c>
      <c r="E170" t="s">
        <v>16</v>
      </c>
      <c r="I170" t="s">
        <v>13</v>
      </c>
      <c r="J170">
        <v>0</v>
      </c>
      <c r="K170">
        <v>0</v>
      </c>
      <c r="L170" t="s">
        <v>43</v>
      </c>
      <c r="M170" t="s">
        <v>323</v>
      </c>
      <c r="N170" t="s">
        <v>324</v>
      </c>
    </row>
    <row r="171" spans="1:14" x14ac:dyDescent="0.25">
      <c r="A171" s="18" t="s">
        <v>619</v>
      </c>
      <c r="B171" s="19">
        <v>4</v>
      </c>
      <c r="C171" s="17">
        <v>14.1875</v>
      </c>
      <c r="D171" s="17">
        <f t="shared" si="2"/>
        <v>56.75</v>
      </c>
      <c r="E171" t="s">
        <v>17</v>
      </c>
      <c r="F171">
        <v>43424</v>
      </c>
      <c r="G171">
        <v>43424</v>
      </c>
      <c r="H171" t="s">
        <v>325</v>
      </c>
      <c r="I171" t="s">
        <v>13</v>
      </c>
      <c r="J171">
        <v>0</v>
      </c>
      <c r="K171">
        <v>0</v>
      </c>
      <c r="L171" t="s">
        <v>43</v>
      </c>
      <c r="M171" t="s">
        <v>326</v>
      </c>
      <c r="N171" t="s">
        <v>327</v>
      </c>
    </row>
    <row r="172" spans="1:14" x14ac:dyDescent="0.25">
      <c r="A172" s="18" t="s">
        <v>620</v>
      </c>
      <c r="B172" s="19">
        <v>10</v>
      </c>
      <c r="C172" s="17">
        <v>10.536</v>
      </c>
      <c r="D172" s="17">
        <f t="shared" si="2"/>
        <v>105.36</v>
      </c>
      <c r="E172">
        <v>90</v>
      </c>
      <c r="F172">
        <v>44565</v>
      </c>
      <c r="G172">
        <v>43012</v>
      </c>
      <c r="I172" t="s">
        <v>13</v>
      </c>
      <c r="J172">
        <v>0</v>
      </c>
      <c r="K172">
        <v>0</v>
      </c>
      <c r="L172" t="s">
        <v>43</v>
      </c>
      <c r="M172" t="s">
        <v>328</v>
      </c>
      <c r="N172" t="s">
        <v>42</v>
      </c>
    </row>
    <row r="173" spans="1:14" x14ac:dyDescent="0.25">
      <c r="A173" s="18" t="s">
        <v>621</v>
      </c>
      <c r="B173" s="19">
        <v>5</v>
      </c>
      <c r="C173" s="17">
        <v>7.5</v>
      </c>
      <c r="D173" s="17">
        <f t="shared" si="2"/>
        <v>37.5</v>
      </c>
      <c r="E173" t="s">
        <v>15</v>
      </c>
      <c r="F173">
        <v>43167</v>
      </c>
      <c r="G173">
        <v>42905</v>
      </c>
      <c r="H173" t="s">
        <v>329</v>
      </c>
      <c r="I173" t="s">
        <v>13</v>
      </c>
      <c r="J173">
        <v>0</v>
      </c>
      <c r="K173">
        <v>0</v>
      </c>
      <c r="L173" t="s">
        <v>43</v>
      </c>
      <c r="M173" t="s">
        <v>328</v>
      </c>
      <c r="N173" t="s">
        <v>330</v>
      </c>
    </row>
    <row r="174" spans="1:14" x14ac:dyDescent="0.25">
      <c r="A174" s="18" t="s">
        <v>622</v>
      </c>
      <c r="B174" s="19">
        <v>18</v>
      </c>
      <c r="C174" s="17">
        <v>25.905000000000001</v>
      </c>
      <c r="D174" s="17">
        <f t="shared" si="2"/>
        <v>466.29</v>
      </c>
      <c r="E174">
        <v>90</v>
      </c>
      <c r="I174" t="s">
        <v>13</v>
      </c>
      <c r="J174">
        <v>0</v>
      </c>
      <c r="K174">
        <v>0</v>
      </c>
      <c r="L174" t="s">
        <v>43</v>
      </c>
      <c r="M174" t="s">
        <v>331</v>
      </c>
      <c r="N174" t="s">
        <v>332</v>
      </c>
    </row>
    <row r="175" spans="1:14" x14ac:dyDescent="0.25">
      <c r="A175" s="18" t="s">
        <v>623</v>
      </c>
      <c r="B175" s="19">
        <v>6</v>
      </c>
      <c r="C175" s="17">
        <v>18.91</v>
      </c>
      <c r="D175" s="17">
        <f t="shared" si="2"/>
        <v>113.46000000000001</v>
      </c>
      <c r="E175" t="s">
        <v>34</v>
      </c>
      <c r="F175">
        <v>44090</v>
      </c>
      <c r="H175" t="s">
        <v>333</v>
      </c>
      <c r="I175" t="s">
        <v>13</v>
      </c>
      <c r="J175">
        <v>0</v>
      </c>
      <c r="K175">
        <v>0</v>
      </c>
      <c r="L175" t="s">
        <v>43</v>
      </c>
      <c r="M175" t="s">
        <v>331</v>
      </c>
      <c r="N175" t="s">
        <v>316</v>
      </c>
    </row>
    <row r="176" spans="1:14" x14ac:dyDescent="0.25">
      <c r="A176" s="18" t="s">
        <v>624</v>
      </c>
      <c r="B176" s="19">
        <v>10</v>
      </c>
      <c r="C176" s="17">
        <v>8</v>
      </c>
      <c r="D176" s="17">
        <f t="shared" si="2"/>
        <v>80</v>
      </c>
      <c r="E176">
        <v>90</v>
      </c>
      <c r="G176">
        <v>43893</v>
      </c>
      <c r="I176" t="s">
        <v>13</v>
      </c>
      <c r="J176">
        <v>0</v>
      </c>
      <c r="K176">
        <v>0</v>
      </c>
      <c r="L176" t="s">
        <v>43</v>
      </c>
      <c r="M176" t="s">
        <v>334</v>
      </c>
      <c r="N176" t="s">
        <v>335</v>
      </c>
    </row>
    <row r="177" spans="1:14" x14ac:dyDescent="0.25">
      <c r="A177" s="18" t="s">
        <v>625</v>
      </c>
      <c r="B177" s="19">
        <v>6</v>
      </c>
      <c r="C177" s="17">
        <v>12</v>
      </c>
      <c r="D177" s="17">
        <f t="shared" si="2"/>
        <v>72</v>
      </c>
      <c r="E177">
        <v>90</v>
      </c>
      <c r="I177" t="s">
        <v>13</v>
      </c>
      <c r="J177">
        <v>0</v>
      </c>
      <c r="K177">
        <v>0</v>
      </c>
      <c r="L177" t="s">
        <v>220</v>
      </c>
      <c r="M177" t="s">
        <v>336</v>
      </c>
      <c r="N177" t="s">
        <v>24</v>
      </c>
    </row>
    <row r="178" spans="1:14" x14ac:dyDescent="0.25">
      <c r="A178" s="18" t="s">
        <v>626</v>
      </c>
      <c r="B178" s="19">
        <v>1</v>
      </c>
      <c r="C178" s="17">
        <v>17.149999999999999</v>
      </c>
      <c r="D178" s="17">
        <f t="shared" si="2"/>
        <v>17.149999999999999</v>
      </c>
      <c r="E178" t="s">
        <v>15</v>
      </c>
      <c r="F178">
        <v>43397</v>
      </c>
      <c r="H178" t="s">
        <v>38</v>
      </c>
      <c r="I178" t="s">
        <v>13</v>
      </c>
      <c r="J178">
        <v>0</v>
      </c>
      <c r="K178">
        <v>0</v>
      </c>
      <c r="L178" t="s">
        <v>220</v>
      </c>
      <c r="M178" t="s">
        <v>336</v>
      </c>
      <c r="N178" t="s">
        <v>337</v>
      </c>
    </row>
    <row r="179" spans="1:14" x14ac:dyDescent="0.25">
      <c r="A179" s="18" t="s">
        <v>627</v>
      </c>
      <c r="B179" s="19">
        <v>2</v>
      </c>
      <c r="C179" s="17">
        <v>10</v>
      </c>
      <c r="D179" s="17">
        <f t="shared" si="2"/>
        <v>20</v>
      </c>
      <c r="E179">
        <v>90</v>
      </c>
      <c r="G179">
        <v>43595</v>
      </c>
      <c r="I179" t="s">
        <v>13</v>
      </c>
      <c r="J179">
        <v>0</v>
      </c>
      <c r="K179">
        <v>0</v>
      </c>
      <c r="L179" t="s">
        <v>43</v>
      </c>
      <c r="M179" t="s">
        <v>338</v>
      </c>
      <c r="N179" t="s">
        <v>119</v>
      </c>
    </row>
    <row r="180" spans="1:14" x14ac:dyDescent="0.25">
      <c r="A180" s="18" t="s">
        <v>628</v>
      </c>
      <c r="B180" s="19">
        <v>6</v>
      </c>
      <c r="C180" s="17">
        <v>12</v>
      </c>
      <c r="D180" s="17">
        <f t="shared" si="2"/>
        <v>72</v>
      </c>
      <c r="E180" t="s">
        <v>15</v>
      </c>
      <c r="F180">
        <v>43536</v>
      </c>
      <c r="G180">
        <v>43538</v>
      </c>
      <c r="H180" t="s">
        <v>339</v>
      </c>
      <c r="I180" t="s">
        <v>13</v>
      </c>
      <c r="J180">
        <v>0</v>
      </c>
      <c r="K180">
        <v>0</v>
      </c>
      <c r="L180" t="s">
        <v>43</v>
      </c>
      <c r="M180" t="s">
        <v>338</v>
      </c>
      <c r="N180" t="s">
        <v>263</v>
      </c>
    </row>
    <row r="181" spans="1:14" x14ac:dyDescent="0.25">
      <c r="A181" s="18" t="s">
        <v>629</v>
      </c>
      <c r="B181" s="19">
        <v>3</v>
      </c>
      <c r="C181" s="17">
        <v>10.883333329999999</v>
      </c>
      <c r="D181" s="17">
        <f t="shared" si="2"/>
        <v>32.649999989999998</v>
      </c>
      <c r="E181" t="s">
        <v>15</v>
      </c>
      <c r="F181">
        <v>43612</v>
      </c>
      <c r="G181">
        <v>42772</v>
      </c>
      <c r="I181" t="s">
        <v>13</v>
      </c>
      <c r="J181">
        <v>0</v>
      </c>
      <c r="K181">
        <v>0</v>
      </c>
      <c r="L181" t="s">
        <v>211</v>
      </c>
      <c r="M181">
        <v>811402050</v>
      </c>
      <c r="N181" t="s">
        <v>340</v>
      </c>
    </row>
    <row r="182" spans="1:14" x14ac:dyDescent="0.25">
      <c r="A182" s="18" t="s">
        <v>630</v>
      </c>
      <c r="B182" s="19">
        <v>5</v>
      </c>
      <c r="C182" s="17">
        <v>14.686000000000002</v>
      </c>
      <c r="D182" s="17">
        <f t="shared" si="2"/>
        <v>73.430000000000007</v>
      </c>
      <c r="E182">
        <v>90</v>
      </c>
      <c r="G182">
        <v>43109</v>
      </c>
      <c r="I182" t="s">
        <v>13</v>
      </c>
      <c r="J182">
        <v>0</v>
      </c>
      <c r="K182">
        <v>0</v>
      </c>
      <c r="L182" t="s">
        <v>43</v>
      </c>
      <c r="M182" t="s">
        <v>341</v>
      </c>
      <c r="N182" t="s">
        <v>342</v>
      </c>
    </row>
    <row r="183" spans="1:14" x14ac:dyDescent="0.25">
      <c r="A183" s="18" t="s">
        <v>631</v>
      </c>
      <c r="B183" s="19">
        <v>9</v>
      </c>
      <c r="C183" s="17">
        <v>23.63777777</v>
      </c>
      <c r="D183" s="17">
        <f t="shared" si="2"/>
        <v>212.73999993000001</v>
      </c>
      <c r="E183">
        <v>90</v>
      </c>
      <c r="F183">
        <v>44749</v>
      </c>
      <c r="H183" t="s">
        <v>343</v>
      </c>
      <c r="I183" t="s">
        <v>30</v>
      </c>
      <c r="J183">
        <v>0</v>
      </c>
      <c r="K183">
        <v>0</v>
      </c>
      <c r="L183" t="s">
        <v>260</v>
      </c>
      <c r="M183" t="s">
        <v>344</v>
      </c>
      <c r="N183" t="s">
        <v>345</v>
      </c>
    </row>
    <row r="184" spans="1:14" x14ac:dyDescent="0.25">
      <c r="A184" s="18" t="s">
        <v>632</v>
      </c>
      <c r="B184" s="19">
        <v>6</v>
      </c>
      <c r="C184" s="17">
        <v>5.2299999999999995</v>
      </c>
      <c r="D184" s="17">
        <f t="shared" si="2"/>
        <v>31.379999999999995</v>
      </c>
      <c r="E184">
        <v>90</v>
      </c>
      <c r="I184" t="s">
        <v>13</v>
      </c>
      <c r="J184">
        <v>0</v>
      </c>
      <c r="K184">
        <v>0</v>
      </c>
      <c r="L184" t="s">
        <v>260</v>
      </c>
      <c r="M184" t="s">
        <v>346</v>
      </c>
      <c r="N184" t="s">
        <v>345</v>
      </c>
    </row>
    <row r="185" spans="1:14" x14ac:dyDescent="0.25">
      <c r="A185" s="18" t="s">
        <v>633</v>
      </c>
      <c r="B185" s="19">
        <v>1</v>
      </c>
      <c r="C185" s="17">
        <v>46.35</v>
      </c>
      <c r="D185" s="17">
        <f t="shared" si="2"/>
        <v>46.35</v>
      </c>
      <c r="E185">
        <v>90</v>
      </c>
      <c r="I185" t="s">
        <v>13</v>
      </c>
      <c r="J185">
        <v>0</v>
      </c>
      <c r="K185">
        <v>0</v>
      </c>
      <c r="L185" t="s">
        <v>260</v>
      </c>
      <c r="M185" t="s">
        <v>347</v>
      </c>
      <c r="N185" t="s">
        <v>348</v>
      </c>
    </row>
    <row r="186" spans="1:14" x14ac:dyDescent="0.25">
      <c r="A186" s="18" t="s">
        <v>634</v>
      </c>
      <c r="B186" s="19">
        <v>7</v>
      </c>
      <c r="C186" s="17">
        <v>12.959999999999999</v>
      </c>
      <c r="D186" s="17">
        <f t="shared" si="2"/>
        <v>90.72</v>
      </c>
      <c r="E186">
        <v>90</v>
      </c>
      <c r="I186" t="s">
        <v>13</v>
      </c>
      <c r="J186">
        <v>0</v>
      </c>
      <c r="K186">
        <v>0</v>
      </c>
      <c r="L186" t="s">
        <v>260</v>
      </c>
      <c r="M186" t="s">
        <v>349</v>
      </c>
      <c r="N186" t="s">
        <v>345</v>
      </c>
    </row>
    <row r="187" spans="1:14" x14ac:dyDescent="0.25">
      <c r="A187" s="18" t="s">
        <v>635</v>
      </c>
      <c r="B187" s="19">
        <v>13</v>
      </c>
      <c r="C187" s="17">
        <v>27.681538460000006</v>
      </c>
      <c r="D187" s="17">
        <f t="shared" si="2"/>
        <v>359.85999998000005</v>
      </c>
      <c r="E187">
        <v>90</v>
      </c>
      <c r="I187" t="s">
        <v>13</v>
      </c>
      <c r="J187">
        <v>0</v>
      </c>
      <c r="K187">
        <v>0</v>
      </c>
      <c r="L187" t="s">
        <v>260</v>
      </c>
      <c r="M187" t="s">
        <v>350</v>
      </c>
      <c r="N187" t="s">
        <v>345</v>
      </c>
    </row>
    <row r="188" spans="1:14" x14ac:dyDescent="0.25">
      <c r="A188" s="18" t="s">
        <v>636</v>
      </c>
      <c r="B188" s="19">
        <v>7</v>
      </c>
      <c r="C188" s="17">
        <v>13.762857140000003</v>
      </c>
      <c r="D188" s="17">
        <f t="shared" si="2"/>
        <v>96.339999980000016</v>
      </c>
      <c r="E188" t="s">
        <v>15</v>
      </c>
      <c r="I188" t="s">
        <v>13</v>
      </c>
      <c r="J188">
        <v>0</v>
      </c>
      <c r="K188">
        <v>0</v>
      </c>
      <c r="L188" t="s">
        <v>260</v>
      </c>
      <c r="M188" t="s">
        <v>350</v>
      </c>
      <c r="N188" t="s">
        <v>351</v>
      </c>
    </row>
    <row r="189" spans="1:14" x14ac:dyDescent="0.25">
      <c r="A189" s="18" t="s">
        <v>637</v>
      </c>
      <c r="B189" s="19">
        <v>11</v>
      </c>
      <c r="C189" s="17">
        <v>8</v>
      </c>
      <c r="D189" s="17">
        <f t="shared" si="2"/>
        <v>88</v>
      </c>
      <c r="E189">
        <v>90</v>
      </c>
      <c r="I189" t="s">
        <v>13</v>
      </c>
      <c r="J189">
        <v>0</v>
      </c>
      <c r="K189">
        <v>0</v>
      </c>
      <c r="L189" t="s">
        <v>260</v>
      </c>
      <c r="M189" t="s">
        <v>352</v>
      </c>
      <c r="N189" t="s">
        <v>345</v>
      </c>
    </row>
    <row r="190" spans="1:14" x14ac:dyDescent="0.25">
      <c r="A190" s="18" t="s">
        <v>638</v>
      </c>
      <c r="B190" s="19">
        <v>13</v>
      </c>
      <c r="C190" s="17">
        <v>21.240000000000002</v>
      </c>
      <c r="D190" s="17">
        <f t="shared" si="2"/>
        <v>276.12</v>
      </c>
      <c r="E190">
        <v>90</v>
      </c>
      <c r="I190" t="s">
        <v>13</v>
      </c>
      <c r="J190">
        <v>0</v>
      </c>
      <c r="K190">
        <v>0</v>
      </c>
      <c r="L190" t="s">
        <v>260</v>
      </c>
      <c r="M190" t="s">
        <v>353</v>
      </c>
      <c r="N190" t="s">
        <v>348</v>
      </c>
    </row>
    <row r="191" spans="1:14" x14ac:dyDescent="0.25">
      <c r="A191" s="18" t="s">
        <v>639</v>
      </c>
      <c r="B191" s="19">
        <v>4</v>
      </c>
      <c r="C191" s="17">
        <v>28.05</v>
      </c>
      <c r="D191" s="17">
        <f t="shared" si="2"/>
        <v>112.2</v>
      </c>
      <c r="E191">
        <v>90</v>
      </c>
      <c r="I191" t="s">
        <v>13</v>
      </c>
      <c r="J191">
        <v>0</v>
      </c>
      <c r="K191">
        <v>0</v>
      </c>
      <c r="L191" t="s">
        <v>260</v>
      </c>
      <c r="M191" t="s">
        <v>354</v>
      </c>
      <c r="N191" t="s">
        <v>355</v>
      </c>
    </row>
    <row r="192" spans="1:14" x14ac:dyDescent="0.25">
      <c r="A192" s="18" t="s">
        <v>640</v>
      </c>
      <c r="B192" s="19">
        <v>2</v>
      </c>
      <c r="C192" s="17">
        <v>26.41</v>
      </c>
      <c r="D192" s="17">
        <f t="shared" si="2"/>
        <v>52.82</v>
      </c>
      <c r="E192">
        <v>90</v>
      </c>
      <c r="I192" t="s">
        <v>13</v>
      </c>
      <c r="J192">
        <v>0</v>
      </c>
      <c r="K192">
        <v>0</v>
      </c>
      <c r="L192" t="s">
        <v>260</v>
      </c>
      <c r="M192" t="s">
        <v>356</v>
      </c>
      <c r="N192" t="s">
        <v>348</v>
      </c>
    </row>
    <row r="193" spans="1:14" x14ac:dyDescent="0.25">
      <c r="A193" s="18" t="s">
        <v>641</v>
      </c>
      <c r="B193" s="19">
        <v>17</v>
      </c>
      <c r="C193" s="17">
        <v>16.23</v>
      </c>
      <c r="D193" s="17">
        <f t="shared" si="2"/>
        <v>275.91000000000003</v>
      </c>
      <c r="E193">
        <v>90</v>
      </c>
      <c r="I193" t="s">
        <v>13</v>
      </c>
      <c r="J193">
        <v>0</v>
      </c>
      <c r="K193">
        <v>0</v>
      </c>
      <c r="L193" t="s">
        <v>260</v>
      </c>
      <c r="M193" t="s">
        <v>357</v>
      </c>
      <c r="N193" t="s">
        <v>348</v>
      </c>
    </row>
    <row r="194" spans="1:14" x14ac:dyDescent="0.25">
      <c r="A194" s="18" t="s">
        <v>642</v>
      </c>
      <c r="B194" s="19">
        <v>5</v>
      </c>
      <c r="C194" s="17">
        <v>26.266000000000002</v>
      </c>
      <c r="D194" s="17">
        <f t="shared" si="2"/>
        <v>131.33000000000001</v>
      </c>
      <c r="E194">
        <v>90</v>
      </c>
      <c r="I194" t="s">
        <v>13</v>
      </c>
      <c r="J194">
        <v>0</v>
      </c>
      <c r="K194">
        <v>0</v>
      </c>
      <c r="L194" t="s">
        <v>260</v>
      </c>
      <c r="M194" t="s">
        <v>358</v>
      </c>
      <c r="N194" t="s">
        <v>359</v>
      </c>
    </row>
    <row r="195" spans="1:14" x14ac:dyDescent="0.25">
      <c r="A195" s="18" t="s">
        <v>643</v>
      </c>
      <c r="B195" s="19">
        <v>10</v>
      </c>
      <c r="C195" s="17">
        <v>25.635000000000002</v>
      </c>
      <c r="D195" s="17">
        <f t="shared" ref="D195:D254" si="3">B195*C195</f>
        <v>256.35000000000002</v>
      </c>
      <c r="E195">
        <v>90</v>
      </c>
      <c r="I195" t="s">
        <v>13</v>
      </c>
      <c r="J195">
        <v>0</v>
      </c>
      <c r="K195">
        <v>0</v>
      </c>
      <c r="L195" t="s">
        <v>260</v>
      </c>
      <c r="M195" t="s">
        <v>360</v>
      </c>
      <c r="N195" t="s">
        <v>361</v>
      </c>
    </row>
    <row r="196" spans="1:14" x14ac:dyDescent="0.25">
      <c r="A196" s="18" t="s">
        <v>644</v>
      </c>
      <c r="B196" s="19">
        <v>14</v>
      </c>
      <c r="C196" s="17">
        <v>14</v>
      </c>
      <c r="D196" s="17">
        <f t="shared" si="3"/>
        <v>196</v>
      </c>
      <c r="E196">
        <v>90</v>
      </c>
      <c r="F196">
        <v>44687</v>
      </c>
      <c r="I196" t="s">
        <v>13</v>
      </c>
      <c r="J196">
        <v>0</v>
      </c>
      <c r="K196">
        <v>0</v>
      </c>
      <c r="L196" t="s">
        <v>260</v>
      </c>
      <c r="M196" t="s">
        <v>362</v>
      </c>
      <c r="N196" t="s">
        <v>363</v>
      </c>
    </row>
    <row r="197" spans="1:14" x14ac:dyDescent="0.25">
      <c r="A197" s="18" t="s">
        <v>645</v>
      </c>
      <c r="B197" s="19">
        <v>6</v>
      </c>
      <c r="C197" s="17">
        <v>12</v>
      </c>
      <c r="D197" s="17">
        <f t="shared" si="3"/>
        <v>72</v>
      </c>
      <c r="E197">
        <v>90</v>
      </c>
      <c r="I197" t="s">
        <v>13</v>
      </c>
      <c r="J197">
        <v>0</v>
      </c>
      <c r="K197">
        <v>0</v>
      </c>
      <c r="L197" t="s">
        <v>260</v>
      </c>
      <c r="M197" t="s">
        <v>364</v>
      </c>
      <c r="N197" t="s">
        <v>365</v>
      </c>
    </row>
    <row r="198" spans="1:14" x14ac:dyDescent="0.25">
      <c r="A198" s="18" t="s">
        <v>646</v>
      </c>
      <c r="B198" s="19">
        <v>1</v>
      </c>
      <c r="C198" s="17">
        <v>12</v>
      </c>
      <c r="D198" s="17">
        <f t="shared" si="3"/>
        <v>12</v>
      </c>
      <c r="E198">
        <v>90</v>
      </c>
      <c r="I198" t="s">
        <v>13</v>
      </c>
      <c r="J198">
        <v>0</v>
      </c>
      <c r="K198">
        <v>0</v>
      </c>
      <c r="L198" t="s">
        <v>260</v>
      </c>
      <c r="M198" t="s">
        <v>366</v>
      </c>
      <c r="N198" t="s">
        <v>363</v>
      </c>
    </row>
    <row r="199" spans="1:14" x14ac:dyDescent="0.25">
      <c r="A199" s="18" t="s">
        <v>647</v>
      </c>
      <c r="B199" s="19">
        <v>15</v>
      </c>
      <c r="C199" s="17">
        <v>16.475999999999999</v>
      </c>
      <c r="D199" s="17">
        <f t="shared" si="3"/>
        <v>247.14</v>
      </c>
      <c r="E199">
        <v>90</v>
      </c>
      <c r="I199" t="s">
        <v>13</v>
      </c>
      <c r="J199">
        <v>0</v>
      </c>
      <c r="K199">
        <v>0</v>
      </c>
      <c r="L199" t="s">
        <v>260</v>
      </c>
      <c r="M199" t="s">
        <v>367</v>
      </c>
      <c r="N199" t="s">
        <v>348</v>
      </c>
    </row>
    <row r="200" spans="1:14" x14ac:dyDescent="0.25">
      <c r="A200" s="18" t="s">
        <v>648</v>
      </c>
      <c r="B200" s="19">
        <v>6</v>
      </c>
      <c r="C200" s="17">
        <v>20.41</v>
      </c>
      <c r="D200" s="17">
        <f t="shared" si="3"/>
        <v>122.46000000000001</v>
      </c>
      <c r="E200">
        <v>90</v>
      </c>
      <c r="I200" t="s">
        <v>36</v>
      </c>
      <c r="J200">
        <v>0</v>
      </c>
      <c r="K200">
        <v>0</v>
      </c>
      <c r="L200" t="s">
        <v>260</v>
      </c>
      <c r="M200" t="s">
        <v>368</v>
      </c>
      <c r="N200" t="s">
        <v>359</v>
      </c>
    </row>
    <row r="201" spans="1:14" x14ac:dyDescent="0.25">
      <c r="A201" s="18" t="s">
        <v>649</v>
      </c>
      <c r="B201" s="19">
        <v>3</v>
      </c>
      <c r="C201" s="17">
        <v>14.666666660000002</v>
      </c>
      <c r="D201" s="17">
        <f t="shared" si="3"/>
        <v>43.999999980000005</v>
      </c>
      <c r="E201">
        <v>90</v>
      </c>
      <c r="I201" t="s">
        <v>13</v>
      </c>
      <c r="J201">
        <v>0</v>
      </c>
      <c r="K201">
        <v>0</v>
      </c>
      <c r="L201" t="s">
        <v>260</v>
      </c>
      <c r="M201" t="s">
        <v>369</v>
      </c>
      <c r="N201" t="s">
        <v>355</v>
      </c>
    </row>
    <row r="202" spans="1:14" x14ac:dyDescent="0.25">
      <c r="A202" s="18" t="s">
        <v>650</v>
      </c>
      <c r="B202" s="19">
        <v>8</v>
      </c>
      <c r="C202" s="17">
        <v>20.27375</v>
      </c>
      <c r="D202" s="17">
        <f t="shared" si="3"/>
        <v>162.19</v>
      </c>
      <c r="E202">
        <v>90</v>
      </c>
      <c r="I202" t="s">
        <v>13</v>
      </c>
      <c r="J202">
        <v>0</v>
      </c>
      <c r="K202">
        <v>0</v>
      </c>
      <c r="L202" t="s">
        <v>260</v>
      </c>
      <c r="M202" t="s">
        <v>370</v>
      </c>
      <c r="N202" t="s">
        <v>361</v>
      </c>
    </row>
    <row r="203" spans="1:14" x14ac:dyDescent="0.25">
      <c r="A203" s="18" t="s">
        <v>651</v>
      </c>
      <c r="B203" s="19">
        <v>8</v>
      </c>
      <c r="C203" s="17">
        <v>24.2575</v>
      </c>
      <c r="D203" s="17">
        <f t="shared" si="3"/>
        <v>194.06</v>
      </c>
      <c r="E203">
        <v>90</v>
      </c>
      <c r="I203" t="s">
        <v>13</v>
      </c>
      <c r="J203">
        <v>0</v>
      </c>
      <c r="K203">
        <v>0</v>
      </c>
      <c r="L203" t="s">
        <v>260</v>
      </c>
      <c r="M203" t="s">
        <v>371</v>
      </c>
      <c r="N203" t="s">
        <v>372</v>
      </c>
    </row>
    <row r="204" spans="1:14" x14ac:dyDescent="0.25">
      <c r="A204" s="18" t="s">
        <v>652</v>
      </c>
      <c r="B204" s="19">
        <v>1</v>
      </c>
      <c r="C204" s="17">
        <v>19.440000000000001</v>
      </c>
      <c r="D204" s="17">
        <f t="shared" si="3"/>
        <v>19.440000000000001</v>
      </c>
      <c r="E204">
        <v>90</v>
      </c>
      <c r="I204" t="s">
        <v>13</v>
      </c>
      <c r="J204">
        <v>0</v>
      </c>
      <c r="K204">
        <v>0</v>
      </c>
      <c r="L204" t="s">
        <v>260</v>
      </c>
      <c r="M204" t="s">
        <v>373</v>
      </c>
      <c r="N204" t="s">
        <v>262</v>
      </c>
    </row>
    <row r="205" spans="1:14" x14ac:dyDescent="0.25">
      <c r="A205" s="18" t="s">
        <v>653</v>
      </c>
      <c r="B205" s="19">
        <v>1</v>
      </c>
      <c r="C205" s="17">
        <v>18.940000000000001</v>
      </c>
      <c r="D205" s="17">
        <f t="shared" si="3"/>
        <v>18.940000000000001</v>
      </c>
      <c r="E205" t="s">
        <v>15</v>
      </c>
      <c r="F205">
        <v>43271</v>
      </c>
      <c r="G205">
        <v>43271</v>
      </c>
      <c r="H205" t="s">
        <v>374</v>
      </c>
      <c r="I205" t="s">
        <v>13</v>
      </c>
      <c r="J205">
        <v>0</v>
      </c>
      <c r="K205">
        <v>0</v>
      </c>
      <c r="L205" t="s">
        <v>260</v>
      </c>
      <c r="M205" t="s">
        <v>373</v>
      </c>
      <c r="N205" t="s">
        <v>375</v>
      </c>
    </row>
    <row r="206" spans="1:14" x14ac:dyDescent="0.25">
      <c r="A206" s="18" t="s">
        <v>654</v>
      </c>
      <c r="B206" s="19">
        <v>6</v>
      </c>
      <c r="C206" s="17">
        <v>21.741666660000003</v>
      </c>
      <c r="D206" s="17">
        <f t="shared" si="3"/>
        <v>130.44999996000001</v>
      </c>
      <c r="E206" t="s">
        <v>15</v>
      </c>
      <c r="F206">
        <v>43269</v>
      </c>
      <c r="H206" t="s">
        <v>376</v>
      </c>
      <c r="I206" t="s">
        <v>13</v>
      </c>
      <c r="J206">
        <v>0</v>
      </c>
      <c r="K206">
        <v>0</v>
      </c>
      <c r="L206" t="s">
        <v>260</v>
      </c>
      <c r="M206" t="s">
        <v>377</v>
      </c>
      <c r="N206" t="s">
        <v>39</v>
      </c>
    </row>
    <row r="207" spans="1:14" x14ac:dyDescent="0.25">
      <c r="A207" s="18" t="s">
        <v>655</v>
      </c>
      <c r="B207" s="19">
        <v>2</v>
      </c>
      <c r="C207" s="17">
        <v>8</v>
      </c>
      <c r="D207" s="17">
        <f t="shared" si="3"/>
        <v>16</v>
      </c>
      <c r="E207">
        <v>90</v>
      </c>
      <c r="I207" t="s">
        <v>13</v>
      </c>
      <c r="J207">
        <v>0</v>
      </c>
      <c r="K207">
        <v>0</v>
      </c>
      <c r="L207" t="s">
        <v>260</v>
      </c>
      <c r="M207" t="s">
        <v>378</v>
      </c>
      <c r="N207" t="s">
        <v>361</v>
      </c>
    </row>
    <row r="208" spans="1:14" x14ac:dyDescent="0.25">
      <c r="A208" s="18" t="s">
        <v>656</v>
      </c>
      <c r="B208" s="19">
        <v>5</v>
      </c>
      <c r="C208" s="17">
        <v>8</v>
      </c>
      <c r="D208" s="17">
        <f t="shared" si="3"/>
        <v>40</v>
      </c>
      <c r="E208">
        <v>90</v>
      </c>
      <c r="I208" t="s">
        <v>13</v>
      </c>
      <c r="J208">
        <v>0</v>
      </c>
      <c r="K208">
        <v>0</v>
      </c>
      <c r="L208" t="s">
        <v>260</v>
      </c>
      <c r="M208" t="s">
        <v>379</v>
      </c>
      <c r="N208" t="s">
        <v>380</v>
      </c>
    </row>
    <row r="209" spans="1:14" x14ac:dyDescent="0.25">
      <c r="A209" s="18" t="s">
        <v>657</v>
      </c>
      <c r="B209" s="19">
        <v>2</v>
      </c>
      <c r="C209" s="17">
        <v>49.08</v>
      </c>
      <c r="D209" s="17">
        <f t="shared" si="3"/>
        <v>98.16</v>
      </c>
      <c r="E209">
        <v>90</v>
      </c>
      <c r="I209" t="s">
        <v>13</v>
      </c>
      <c r="J209">
        <v>0</v>
      </c>
      <c r="K209">
        <v>0</v>
      </c>
      <c r="L209" t="s">
        <v>260</v>
      </c>
      <c r="M209" t="s">
        <v>381</v>
      </c>
      <c r="N209" t="s">
        <v>361</v>
      </c>
    </row>
    <row r="210" spans="1:14" x14ac:dyDescent="0.25">
      <c r="A210" s="18" t="s">
        <v>658</v>
      </c>
      <c r="B210" s="19">
        <v>3</v>
      </c>
      <c r="C210" s="17">
        <v>37.24</v>
      </c>
      <c r="D210" s="17">
        <f t="shared" si="3"/>
        <v>111.72</v>
      </c>
      <c r="E210">
        <v>90</v>
      </c>
      <c r="I210" t="s">
        <v>13</v>
      </c>
      <c r="J210">
        <v>0</v>
      </c>
      <c r="K210">
        <v>0</v>
      </c>
      <c r="L210" t="s">
        <v>260</v>
      </c>
      <c r="M210" t="s">
        <v>382</v>
      </c>
      <c r="N210" t="s">
        <v>383</v>
      </c>
    </row>
    <row r="211" spans="1:14" x14ac:dyDescent="0.25">
      <c r="A211" s="18" t="s">
        <v>659</v>
      </c>
      <c r="B211" s="19">
        <v>7</v>
      </c>
      <c r="C211" s="17">
        <v>49.322857139999996</v>
      </c>
      <c r="D211" s="17">
        <f t="shared" si="3"/>
        <v>345.25999997999998</v>
      </c>
      <c r="E211">
        <v>90</v>
      </c>
      <c r="I211" t="s">
        <v>13</v>
      </c>
      <c r="J211">
        <v>0</v>
      </c>
      <c r="K211">
        <v>0</v>
      </c>
      <c r="L211" t="s">
        <v>260</v>
      </c>
      <c r="M211" t="s">
        <v>384</v>
      </c>
      <c r="N211" t="s">
        <v>385</v>
      </c>
    </row>
    <row r="212" spans="1:14" x14ac:dyDescent="0.25">
      <c r="A212" s="18" t="s">
        <v>660</v>
      </c>
      <c r="B212" s="19">
        <v>9</v>
      </c>
      <c r="C212" s="17">
        <v>30.636666660000003</v>
      </c>
      <c r="D212" s="17">
        <f t="shared" si="3"/>
        <v>275.72999994000003</v>
      </c>
      <c r="E212">
        <v>90</v>
      </c>
      <c r="I212" t="s">
        <v>13</v>
      </c>
      <c r="J212">
        <v>0</v>
      </c>
      <c r="K212">
        <v>0</v>
      </c>
      <c r="L212" t="s">
        <v>260</v>
      </c>
      <c r="M212" t="s">
        <v>386</v>
      </c>
      <c r="N212" t="s">
        <v>372</v>
      </c>
    </row>
    <row r="213" spans="1:14" x14ac:dyDescent="0.25">
      <c r="A213" s="18" t="s">
        <v>661</v>
      </c>
      <c r="B213" s="19">
        <v>1</v>
      </c>
      <c r="C213" s="17">
        <v>24.43</v>
      </c>
      <c r="D213" s="17">
        <f t="shared" si="3"/>
        <v>24.43</v>
      </c>
      <c r="E213">
        <v>90</v>
      </c>
      <c r="I213" t="s">
        <v>13</v>
      </c>
      <c r="J213">
        <v>0</v>
      </c>
      <c r="K213">
        <v>0</v>
      </c>
      <c r="L213" t="s">
        <v>260</v>
      </c>
      <c r="M213" t="s">
        <v>387</v>
      </c>
      <c r="N213" t="s">
        <v>372</v>
      </c>
    </row>
    <row r="214" spans="1:14" x14ac:dyDescent="0.25">
      <c r="A214" s="18" t="s">
        <v>662</v>
      </c>
      <c r="B214" s="19">
        <v>2</v>
      </c>
      <c r="C214" s="17">
        <v>34.825000000000003</v>
      </c>
      <c r="D214" s="17">
        <f t="shared" si="3"/>
        <v>69.650000000000006</v>
      </c>
      <c r="E214">
        <v>90</v>
      </c>
      <c r="I214" t="s">
        <v>13</v>
      </c>
      <c r="J214">
        <v>0</v>
      </c>
      <c r="K214">
        <v>0</v>
      </c>
      <c r="L214" t="s">
        <v>260</v>
      </c>
      <c r="M214" t="s">
        <v>388</v>
      </c>
      <c r="N214" t="s">
        <v>389</v>
      </c>
    </row>
    <row r="215" spans="1:14" x14ac:dyDescent="0.25">
      <c r="A215" s="18" t="s">
        <v>663</v>
      </c>
      <c r="B215" s="19">
        <v>2</v>
      </c>
      <c r="C215" s="17">
        <v>8</v>
      </c>
      <c r="D215" s="17">
        <f t="shared" si="3"/>
        <v>16</v>
      </c>
      <c r="E215">
        <v>90</v>
      </c>
      <c r="I215" t="s">
        <v>13</v>
      </c>
      <c r="J215">
        <v>0</v>
      </c>
      <c r="K215">
        <v>0</v>
      </c>
      <c r="L215" t="s">
        <v>260</v>
      </c>
      <c r="M215" t="s">
        <v>391</v>
      </c>
      <c r="N215" t="s">
        <v>361</v>
      </c>
    </row>
    <row r="216" spans="1:14" x14ac:dyDescent="0.25">
      <c r="A216" s="18" t="s">
        <v>664</v>
      </c>
      <c r="B216" s="19">
        <v>3</v>
      </c>
      <c r="C216" s="17">
        <v>23.643333330000001</v>
      </c>
      <c r="D216" s="17">
        <f t="shared" si="3"/>
        <v>70.929999989999999</v>
      </c>
      <c r="E216">
        <v>90</v>
      </c>
      <c r="I216" t="s">
        <v>13</v>
      </c>
      <c r="J216">
        <v>0</v>
      </c>
      <c r="K216">
        <v>0</v>
      </c>
      <c r="L216" t="s">
        <v>260</v>
      </c>
      <c r="M216" t="s">
        <v>392</v>
      </c>
      <c r="N216" t="s">
        <v>389</v>
      </c>
    </row>
    <row r="217" spans="1:14" x14ac:dyDescent="0.25">
      <c r="A217" s="18" t="s">
        <v>665</v>
      </c>
      <c r="B217" s="19">
        <v>32</v>
      </c>
      <c r="C217" s="17">
        <v>20.834062500000002</v>
      </c>
      <c r="D217" s="17">
        <f t="shared" si="3"/>
        <v>666.69</v>
      </c>
      <c r="E217">
        <v>90</v>
      </c>
      <c r="I217" t="s">
        <v>13</v>
      </c>
      <c r="J217">
        <v>0</v>
      </c>
      <c r="K217">
        <v>0</v>
      </c>
      <c r="L217" t="s">
        <v>260</v>
      </c>
      <c r="M217" t="s">
        <v>393</v>
      </c>
      <c r="N217" t="s">
        <v>361</v>
      </c>
    </row>
    <row r="218" spans="1:14" x14ac:dyDescent="0.25">
      <c r="A218" s="18" t="s">
        <v>666</v>
      </c>
      <c r="B218" s="19">
        <v>5</v>
      </c>
      <c r="C218" s="17">
        <v>33.589999999999996</v>
      </c>
      <c r="D218" s="17">
        <f t="shared" si="3"/>
        <v>167.95</v>
      </c>
      <c r="E218">
        <v>90</v>
      </c>
      <c r="F218">
        <v>44966</v>
      </c>
      <c r="I218" t="s">
        <v>23</v>
      </c>
      <c r="J218">
        <v>0</v>
      </c>
      <c r="K218">
        <v>0</v>
      </c>
      <c r="L218" t="s">
        <v>260</v>
      </c>
      <c r="M218" t="s">
        <v>394</v>
      </c>
      <c r="N218" t="s">
        <v>395</v>
      </c>
    </row>
    <row r="219" spans="1:14" x14ac:dyDescent="0.25">
      <c r="A219" s="18" t="s">
        <v>667</v>
      </c>
      <c r="B219" s="19">
        <v>4</v>
      </c>
      <c r="C219" s="17">
        <v>20</v>
      </c>
      <c r="D219" s="17">
        <f t="shared" si="3"/>
        <v>80</v>
      </c>
      <c r="E219">
        <v>90</v>
      </c>
      <c r="F219">
        <v>43861</v>
      </c>
      <c r="H219" t="s">
        <v>26</v>
      </c>
      <c r="I219" t="s">
        <v>13</v>
      </c>
      <c r="J219">
        <v>0</v>
      </c>
      <c r="K219">
        <v>0</v>
      </c>
      <c r="L219" t="s">
        <v>260</v>
      </c>
      <c r="M219" t="s">
        <v>396</v>
      </c>
      <c r="N219" t="s">
        <v>380</v>
      </c>
    </row>
    <row r="220" spans="1:14" x14ac:dyDescent="0.25">
      <c r="A220" s="18" t="s">
        <v>668</v>
      </c>
      <c r="B220" s="19">
        <v>6</v>
      </c>
      <c r="C220" s="17">
        <v>43.346666660000004</v>
      </c>
      <c r="D220" s="17">
        <f t="shared" si="3"/>
        <v>260.07999996000001</v>
      </c>
      <c r="E220" t="s">
        <v>14</v>
      </c>
      <c r="F220">
        <v>43906</v>
      </c>
      <c r="G220">
        <v>42991</v>
      </c>
      <c r="H220" t="s">
        <v>397</v>
      </c>
      <c r="I220" t="s">
        <v>13</v>
      </c>
      <c r="J220">
        <v>0</v>
      </c>
      <c r="K220">
        <v>0</v>
      </c>
      <c r="L220" t="s">
        <v>260</v>
      </c>
      <c r="M220" t="s">
        <v>396</v>
      </c>
      <c r="N220" t="s">
        <v>398</v>
      </c>
    </row>
    <row r="221" spans="1:14" x14ac:dyDescent="0.25">
      <c r="A221" s="18" t="s">
        <v>669</v>
      </c>
      <c r="B221" s="19">
        <v>8</v>
      </c>
      <c r="C221" s="17">
        <v>38.9</v>
      </c>
      <c r="D221" s="17">
        <f t="shared" si="3"/>
        <v>311.2</v>
      </c>
      <c r="E221">
        <v>90</v>
      </c>
      <c r="I221" t="s">
        <v>13</v>
      </c>
      <c r="J221">
        <v>0</v>
      </c>
      <c r="K221">
        <v>0</v>
      </c>
      <c r="L221" t="s">
        <v>260</v>
      </c>
      <c r="M221" t="s">
        <v>399</v>
      </c>
      <c r="N221" t="s">
        <v>400</v>
      </c>
    </row>
    <row r="222" spans="1:14" x14ac:dyDescent="0.25">
      <c r="A222" s="18" t="s">
        <v>670</v>
      </c>
      <c r="B222" s="19">
        <v>12</v>
      </c>
      <c r="C222" s="17">
        <v>39.171666660000007</v>
      </c>
      <c r="D222" s="17">
        <f t="shared" si="3"/>
        <v>470.05999992000011</v>
      </c>
      <c r="E222">
        <v>90</v>
      </c>
      <c r="I222" t="s">
        <v>36</v>
      </c>
      <c r="J222">
        <v>0</v>
      </c>
      <c r="K222">
        <v>0</v>
      </c>
      <c r="L222" t="s">
        <v>260</v>
      </c>
      <c r="M222" t="s">
        <v>401</v>
      </c>
      <c r="N222" t="s">
        <v>372</v>
      </c>
    </row>
    <row r="223" spans="1:14" x14ac:dyDescent="0.25">
      <c r="A223" s="18" t="s">
        <v>671</v>
      </c>
      <c r="B223" s="19">
        <v>10</v>
      </c>
      <c r="C223" s="17">
        <v>52.927</v>
      </c>
      <c r="D223" s="17">
        <f t="shared" si="3"/>
        <v>529.27</v>
      </c>
      <c r="E223" t="s">
        <v>15</v>
      </c>
      <c r="F223">
        <v>45050</v>
      </c>
      <c r="I223" t="s">
        <v>19</v>
      </c>
      <c r="J223">
        <v>0</v>
      </c>
      <c r="K223">
        <v>0</v>
      </c>
      <c r="L223" t="s">
        <v>260</v>
      </c>
      <c r="M223" t="s">
        <v>401</v>
      </c>
      <c r="N223" t="s">
        <v>351</v>
      </c>
    </row>
    <row r="224" spans="1:14" x14ac:dyDescent="0.25">
      <c r="A224" s="18" t="s">
        <v>672</v>
      </c>
      <c r="B224" s="19">
        <v>24</v>
      </c>
      <c r="C224" s="17">
        <v>45.622916660000008</v>
      </c>
      <c r="D224" s="17">
        <f t="shared" si="3"/>
        <v>1094.9499998400001</v>
      </c>
      <c r="E224">
        <v>90</v>
      </c>
      <c r="I224" t="s">
        <v>13</v>
      </c>
      <c r="J224">
        <v>0</v>
      </c>
      <c r="K224">
        <v>0</v>
      </c>
      <c r="L224" t="s">
        <v>260</v>
      </c>
      <c r="M224" t="s">
        <v>402</v>
      </c>
      <c r="N224" t="s">
        <v>403</v>
      </c>
    </row>
    <row r="225" spans="1:14" x14ac:dyDescent="0.25">
      <c r="A225" s="18" t="s">
        <v>673</v>
      </c>
      <c r="B225" s="19">
        <v>5</v>
      </c>
      <c r="C225" s="17">
        <v>34.875999999999998</v>
      </c>
      <c r="D225" s="17">
        <f t="shared" si="3"/>
        <v>174.38</v>
      </c>
      <c r="E225">
        <v>90</v>
      </c>
      <c r="I225" t="s">
        <v>13</v>
      </c>
      <c r="J225">
        <v>0</v>
      </c>
      <c r="K225">
        <v>0</v>
      </c>
      <c r="L225" t="s">
        <v>260</v>
      </c>
      <c r="M225" t="s">
        <v>404</v>
      </c>
      <c r="N225" t="s">
        <v>400</v>
      </c>
    </row>
    <row r="226" spans="1:14" x14ac:dyDescent="0.25">
      <c r="A226" s="18" t="s">
        <v>674</v>
      </c>
      <c r="B226" s="19">
        <v>6</v>
      </c>
      <c r="C226" s="17">
        <v>38.844999999999999</v>
      </c>
      <c r="D226" s="17">
        <f t="shared" si="3"/>
        <v>233.07</v>
      </c>
      <c r="E226" t="s">
        <v>15</v>
      </c>
      <c r="I226" t="s">
        <v>13</v>
      </c>
      <c r="J226">
        <v>0</v>
      </c>
      <c r="K226">
        <v>0</v>
      </c>
      <c r="L226" t="s">
        <v>260</v>
      </c>
      <c r="M226" t="s">
        <v>404</v>
      </c>
      <c r="N226" t="s">
        <v>53</v>
      </c>
    </row>
    <row r="227" spans="1:14" x14ac:dyDescent="0.25">
      <c r="A227" s="18" t="s">
        <v>675</v>
      </c>
      <c r="B227" s="19">
        <v>8</v>
      </c>
      <c r="C227" s="17">
        <v>50.202500000000001</v>
      </c>
      <c r="D227" s="17">
        <f t="shared" si="3"/>
        <v>401.62</v>
      </c>
      <c r="E227">
        <v>90</v>
      </c>
      <c r="I227" t="s">
        <v>13</v>
      </c>
      <c r="J227">
        <v>0</v>
      </c>
      <c r="K227">
        <v>0</v>
      </c>
      <c r="L227" t="s">
        <v>260</v>
      </c>
      <c r="M227" t="s">
        <v>405</v>
      </c>
      <c r="N227" t="s">
        <v>406</v>
      </c>
    </row>
    <row r="228" spans="1:14" x14ac:dyDescent="0.25">
      <c r="A228" s="18" t="s">
        <v>676</v>
      </c>
      <c r="B228" s="19">
        <v>11</v>
      </c>
      <c r="C228" s="17">
        <v>33.42</v>
      </c>
      <c r="D228" s="17">
        <f t="shared" si="3"/>
        <v>367.62</v>
      </c>
      <c r="E228" t="s">
        <v>34</v>
      </c>
      <c r="F228">
        <v>44084</v>
      </c>
      <c r="H228" t="s">
        <v>407</v>
      </c>
      <c r="I228" t="s">
        <v>13</v>
      </c>
      <c r="J228">
        <v>0</v>
      </c>
      <c r="K228">
        <v>0</v>
      </c>
      <c r="L228" t="s">
        <v>260</v>
      </c>
      <c r="M228" t="s">
        <v>405</v>
      </c>
      <c r="N228" t="s">
        <v>110</v>
      </c>
    </row>
    <row r="229" spans="1:14" x14ac:dyDescent="0.25">
      <c r="A229" s="18" t="s">
        <v>677</v>
      </c>
      <c r="B229" s="19">
        <v>2</v>
      </c>
      <c r="C229" s="17">
        <v>18</v>
      </c>
      <c r="D229" s="17">
        <f t="shared" si="3"/>
        <v>36</v>
      </c>
      <c r="E229" t="s">
        <v>15</v>
      </c>
      <c r="I229" t="s">
        <v>13</v>
      </c>
      <c r="J229">
        <v>0</v>
      </c>
      <c r="K229">
        <v>0</v>
      </c>
      <c r="L229" t="s">
        <v>260</v>
      </c>
      <c r="M229" t="s">
        <v>405</v>
      </c>
      <c r="N229" t="s">
        <v>53</v>
      </c>
    </row>
    <row r="230" spans="1:14" x14ac:dyDescent="0.25">
      <c r="A230" s="18" t="s">
        <v>678</v>
      </c>
      <c r="B230" s="19">
        <v>11</v>
      </c>
      <c r="C230" s="17">
        <v>94.9</v>
      </c>
      <c r="D230" s="17">
        <f t="shared" si="3"/>
        <v>1043.9000000000001</v>
      </c>
      <c r="E230">
        <v>90</v>
      </c>
      <c r="I230" t="s">
        <v>13</v>
      </c>
      <c r="J230">
        <v>0</v>
      </c>
      <c r="K230">
        <v>0</v>
      </c>
      <c r="L230" t="s">
        <v>260</v>
      </c>
      <c r="M230" t="s">
        <v>408</v>
      </c>
      <c r="N230" t="s">
        <v>409</v>
      </c>
    </row>
    <row r="231" spans="1:14" x14ac:dyDescent="0.25">
      <c r="A231" s="18" t="s">
        <v>679</v>
      </c>
      <c r="B231" s="19">
        <v>6</v>
      </c>
      <c r="C231" s="17">
        <v>40.551666660000002</v>
      </c>
      <c r="D231" s="17">
        <f t="shared" si="3"/>
        <v>243.30999996000003</v>
      </c>
      <c r="E231" t="s">
        <v>15</v>
      </c>
      <c r="I231" t="s">
        <v>13</v>
      </c>
      <c r="J231">
        <v>0</v>
      </c>
      <c r="K231">
        <v>0</v>
      </c>
      <c r="L231" t="s">
        <v>260</v>
      </c>
      <c r="M231" t="s">
        <v>408</v>
      </c>
      <c r="N231" t="s">
        <v>351</v>
      </c>
    </row>
    <row r="232" spans="1:14" x14ac:dyDescent="0.25">
      <c r="A232" s="18" t="s">
        <v>680</v>
      </c>
      <c r="B232" s="19">
        <v>7</v>
      </c>
      <c r="C232" s="17">
        <v>51.602857140000005</v>
      </c>
      <c r="D232" s="17">
        <f t="shared" si="3"/>
        <v>361.21999998000001</v>
      </c>
      <c r="E232">
        <v>90</v>
      </c>
      <c r="I232" t="s">
        <v>13</v>
      </c>
      <c r="J232">
        <v>0</v>
      </c>
      <c r="K232">
        <v>0</v>
      </c>
      <c r="L232" t="s">
        <v>260</v>
      </c>
      <c r="M232" t="s">
        <v>410</v>
      </c>
      <c r="N232" t="s">
        <v>409</v>
      </c>
    </row>
    <row r="233" spans="1:14" x14ac:dyDescent="0.25">
      <c r="A233" s="18" t="s">
        <v>681</v>
      </c>
      <c r="B233" s="19">
        <v>2</v>
      </c>
      <c r="C233" s="17">
        <v>39.17</v>
      </c>
      <c r="D233" s="17">
        <f t="shared" si="3"/>
        <v>78.34</v>
      </c>
      <c r="E233" t="s">
        <v>17</v>
      </c>
      <c r="F233">
        <v>44692</v>
      </c>
      <c r="H233" t="s">
        <v>411</v>
      </c>
      <c r="I233" t="s">
        <v>13</v>
      </c>
      <c r="J233">
        <v>0</v>
      </c>
      <c r="K233">
        <v>0</v>
      </c>
      <c r="L233" t="s">
        <v>260</v>
      </c>
      <c r="M233" t="s">
        <v>410</v>
      </c>
      <c r="N233" t="s">
        <v>412</v>
      </c>
    </row>
    <row r="234" spans="1:14" x14ac:dyDescent="0.25">
      <c r="A234" s="18" t="s">
        <v>682</v>
      </c>
      <c r="B234" s="19">
        <v>3</v>
      </c>
      <c r="C234" s="17">
        <v>20</v>
      </c>
      <c r="D234" s="17">
        <f t="shared" si="3"/>
        <v>60</v>
      </c>
      <c r="E234" t="s">
        <v>14</v>
      </c>
      <c r="F234">
        <v>43545</v>
      </c>
      <c r="G234">
        <v>42776</v>
      </c>
      <c r="H234" t="s">
        <v>413</v>
      </c>
      <c r="I234" t="s">
        <v>13</v>
      </c>
      <c r="J234">
        <v>0</v>
      </c>
      <c r="K234">
        <v>0</v>
      </c>
      <c r="L234" t="s">
        <v>260</v>
      </c>
      <c r="M234" t="s">
        <v>414</v>
      </c>
      <c r="N234" t="s">
        <v>415</v>
      </c>
    </row>
    <row r="235" spans="1:14" x14ac:dyDescent="0.25">
      <c r="A235" s="18" t="s">
        <v>683</v>
      </c>
      <c r="B235" s="19">
        <v>2</v>
      </c>
      <c r="C235" s="17">
        <v>46.54</v>
      </c>
      <c r="D235" s="17">
        <f t="shared" si="3"/>
        <v>93.08</v>
      </c>
      <c r="E235">
        <v>90</v>
      </c>
      <c r="F235">
        <v>43966</v>
      </c>
      <c r="H235" t="s">
        <v>25</v>
      </c>
      <c r="I235" t="s">
        <v>13</v>
      </c>
      <c r="J235">
        <v>0</v>
      </c>
      <c r="K235">
        <v>0</v>
      </c>
      <c r="L235" t="s">
        <v>260</v>
      </c>
      <c r="M235" t="s">
        <v>416</v>
      </c>
      <c r="N235" t="s">
        <v>372</v>
      </c>
    </row>
    <row r="236" spans="1:14" x14ac:dyDescent="0.25">
      <c r="A236" s="18" t="s">
        <v>684</v>
      </c>
      <c r="B236" s="19">
        <v>3</v>
      </c>
      <c r="C236" s="17">
        <v>18</v>
      </c>
      <c r="D236" s="17">
        <f t="shared" si="3"/>
        <v>54</v>
      </c>
      <c r="E236">
        <v>90</v>
      </c>
      <c r="I236" t="s">
        <v>13</v>
      </c>
      <c r="J236">
        <v>0</v>
      </c>
      <c r="K236">
        <v>0</v>
      </c>
      <c r="L236" t="s">
        <v>260</v>
      </c>
      <c r="M236" t="s">
        <v>417</v>
      </c>
      <c r="N236" t="s">
        <v>400</v>
      </c>
    </row>
    <row r="237" spans="1:14" x14ac:dyDescent="0.25">
      <c r="A237" s="18" t="s">
        <v>685</v>
      </c>
      <c r="B237" s="19">
        <v>7</v>
      </c>
      <c r="C237" s="17">
        <v>37.274285710000001</v>
      </c>
      <c r="D237" s="17">
        <f t="shared" si="3"/>
        <v>260.91999996999999</v>
      </c>
      <c r="E237">
        <v>90</v>
      </c>
      <c r="I237" t="s">
        <v>13</v>
      </c>
      <c r="J237">
        <v>0</v>
      </c>
      <c r="K237">
        <v>0</v>
      </c>
      <c r="L237" t="s">
        <v>260</v>
      </c>
      <c r="M237" t="s">
        <v>418</v>
      </c>
      <c r="N237" t="s">
        <v>409</v>
      </c>
    </row>
    <row r="238" spans="1:14" x14ac:dyDescent="0.25">
      <c r="A238" s="18" t="s">
        <v>686</v>
      </c>
      <c r="B238" s="19">
        <v>5</v>
      </c>
      <c r="C238" s="17">
        <v>15</v>
      </c>
      <c r="D238" s="17">
        <f t="shared" si="3"/>
        <v>75</v>
      </c>
      <c r="E238">
        <v>90</v>
      </c>
      <c r="I238" t="s">
        <v>13</v>
      </c>
      <c r="J238">
        <v>0</v>
      </c>
      <c r="K238">
        <v>0</v>
      </c>
      <c r="L238" t="s">
        <v>260</v>
      </c>
      <c r="M238" t="s">
        <v>419</v>
      </c>
      <c r="N238" t="s">
        <v>420</v>
      </c>
    </row>
    <row r="239" spans="1:14" x14ac:dyDescent="0.25">
      <c r="A239" s="18" t="s">
        <v>687</v>
      </c>
      <c r="B239" s="19">
        <v>9</v>
      </c>
      <c r="C239" s="17">
        <v>56.62</v>
      </c>
      <c r="D239" s="17">
        <f t="shared" si="3"/>
        <v>509.58</v>
      </c>
      <c r="E239">
        <v>90</v>
      </c>
      <c r="I239" t="s">
        <v>13</v>
      </c>
      <c r="J239">
        <v>0</v>
      </c>
      <c r="K239">
        <v>0</v>
      </c>
      <c r="L239" t="s">
        <v>260</v>
      </c>
      <c r="M239" t="s">
        <v>421</v>
      </c>
      <c r="N239" t="s">
        <v>365</v>
      </c>
    </row>
    <row r="240" spans="1:14" x14ac:dyDescent="0.25">
      <c r="A240" s="18" t="s">
        <v>688</v>
      </c>
      <c r="B240" s="19">
        <v>9</v>
      </c>
      <c r="C240" s="17">
        <v>12</v>
      </c>
      <c r="D240" s="17">
        <f t="shared" si="3"/>
        <v>108</v>
      </c>
      <c r="E240">
        <v>90</v>
      </c>
      <c r="I240" t="s">
        <v>13</v>
      </c>
      <c r="J240">
        <v>0</v>
      </c>
      <c r="K240">
        <v>0</v>
      </c>
      <c r="L240" t="s">
        <v>260</v>
      </c>
      <c r="M240" t="s">
        <v>422</v>
      </c>
      <c r="N240" t="s">
        <v>345</v>
      </c>
    </row>
    <row r="241" spans="1:14" x14ac:dyDescent="0.25">
      <c r="A241" s="18" t="s">
        <v>689</v>
      </c>
      <c r="B241" s="19">
        <v>4</v>
      </c>
      <c r="C241" s="17">
        <v>26</v>
      </c>
      <c r="D241" s="17">
        <f t="shared" si="3"/>
        <v>104</v>
      </c>
      <c r="E241">
        <v>90</v>
      </c>
      <c r="I241" t="s">
        <v>13</v>
      </c>
      <c r="J241">
        <v>0</v>
      </c>
      <c r="K241">
        <v>0</v>
      </c>
      <c r="L241" t="s">
        <v>43</v>
      </c>
      <c r="M241" t="s">
        <v>390</v>
      </c>
      <c r="N241" t="s">
        <v>423</v>
      </c>
    </row>
    <row r="242" spans="1:14" x14ac:dyDescent="0.25">
      <c r="A242" s="18" t="s">
        <v>690</v>
      </c>
      <c r="B242" s="19">
        <v>7</v>
      </c>
      <c r="C242" s="17">
        <v>55.531428570000003</v>
      </c>
      <c r="D242" s="17">
        <f t="shared" si="3"/>
        <v>388.71999999000002</v>
      </c>
      <c r="E242">
        <v>90</v>
      </c>
      <c r="F242">
        <v>44931</v>
      </c>
      <c r="I242" t="s">
        <v>424</v>
      </c>
      <c r="J242">
        <v>0</v>
      </c>
      <c r="K242">
        <v>0</v>
      </c>
      <c r="L242" t="s">
        <v>43</v>
      </c>
      <c r="M242" t="s">
        <v>425</v>
      </c>
      <c r="N242" t="s">
        <v>420</v>
      </c>
    </row>
    <row r="243" spans="1:14" x14ac:dyDescent="0.25">
      <c r="A243" s="18" t="s">
        <v>691</v>
      </c>
      <c r="B243" s="19">
        <v>11</v>
      </c>
      <c r="C243" s="17">
        <v>54.944545449999993</v>
      </c>
      <c r="D243" s="17">
        <f t="shared" si="3"/>
        <v>604.38999994999995</v>
      </c>
      <c r="E243">
        <v>90</v>
      </c>
      <c r="F243">
        <v>44749</v>
      </c>
      <c r="H243" t="s">
        <v>343</v>
      </c>
      <c r="I243" t="s">
        <v>23</v>
      </c>
      <c r="J243">
        <v>0</v>
      </c>
      <c r="K243">
        <v>0</v>
      </c>
      <c r="L243" t="s">
        <v>43</v>
      </c>
      <c r="M243" t="s">
        <v>426</v>
      </c>
      <c r="N243" t="s">
        <v>420</v>
      </c>
    </row>
    <row r="244" spans="1:14" x14ac:dyDescent="0.25">
      <c r="A244" s="18" t="s">
        <v>692</v>
      </c>
      <c r="B244" s="19">
        <v>2</v>
      </c>
      <c r="C244" s="17">
        <v>69.474999999999994</v>
      </c>
      <c r="D244" s="17">
        <f t="shared" si="3"/>
        <v>138.94999999999999</v>
      </c>
      <c r="E244">
        <v>90</v>
      </c>
      <c r="I244" t="s">
        <v>13</v>
      </c>
      <c r="J244">
        <v>0</v>
      </c>
      <c r="K244">
        <v>0</v>
      </c>
      <c r="L244" t="s">
        <v>260</v>
      </c>
      <c r="M244" t="s">
        <v>427</v>
      </c>
      <c r="N244" t="s">
        <v>389</v>
      </c>
    </row>
    <row r="245" spans="1:14" x14ac:dyDescent="0.25">
      <c r="A245" s="18" t="s">
        <v>693</v>
      </c>
      <c r="B245" s="19">
        <v>2</v>
      </c>
      <c r="C245" s="17">
        <v>95.39</v>
      </c>
      <c r="D245" s="17">
        <f t="shared" si="3"/>
        <v>190.78</v>
      </c>
      <c r="E245">
        <v>90</v>
      </c>
      <c r="G245">
        <v>43528</v>
      </c>
      <c r="I245" t="s">
        <v>13</v>
      </c>
      <c r="J245">
        <v>0</v>
      </c>
      <c r="K245">
        <v>0</v>
      </c>
      <c r="L245" t="s">
        <v>260</v>
      </c>
      <c r="M245" t="s">
        <v>428</v>
      </c>
      <c r="N245" t="s">
        <v>429</v>
      </c>
    </row>
    <row r="246" spans="1:14" x14ac:dyDescent="0.25">
      <c r="A246" s="18" t="s">
        <v>694</v>
      </c>
      <c r="B246" s="19">
        <v>2</v>
      </c>
      <c r="C246" s="17">
        <v>26</v>
      </c>
      <c r="D246" s="17">
        <f t="shared" si="3"/>
        <v>52</v>
      </c>
      <c r="E246">
        <v>90</v>
      </c>
      <c r="I246" t="s">
        <v>13</v>
      </c>
      <c r="J246">
        <v>0</v>
      </c>
      <c r="K246">
        <v>0</v>
      </c>
      <c r="L246" t="s">
        <v>260</v>
      </c>
      <c r="M246" t="s">
        <v>430</v>
      </c>
      <c r="N246" t="s">
        <v>385</v>
      </c>
    </row>
    <row r="247" spans="1:14" x14ac:dyDescent="0.25">
      <c r="A247" s="18" t="s">
        <v>695</v>
      </c>
      <c r="B247" s="19">
        <v>1</v>
      </c>
      <c r="C247" s="17">
        <v>83.48</v>
      </c>
      <c r="D247" s="17">
        <f t="shared" si="3"/>
        <v>83.48</v>
      </c>
      <c r="E247">
        <v>90</v>
      </c>
      <c r="F247">
        <v>44498</v>
      </c>
      <c r="H247" t="s">
        <v>431</v>
      </c>
      <c r="I247" t="s">
        <v>226</v>
      </c>
      <c r="J247">
        <v>0</v>
      </c>
      <c r="K247">
        <v>0</v>
      </c>
      <c r="L247" t="s">
        <v>260</v>
      </c>
      <c r="M247" t="s">
        <v>432</v>
      </c>
      <c r="N247" t="s">
        <v>385</v>
      </c>
    </row>
    <row r="248" spans="1:14" x14ac:dyDescent="0.25">
      <c r="A248" s="18" t="s">
        <v>696</v>
      </c>
      <c r="B248" s="19">
        <v>2</v>
      </c>
      <c r="C248" s="17">
        <v>92.32</v>
      </c>
      <c r="D248" s="17">
        <f t="shared" si="3"/>
        <v>184.64</v>
      </c>
      <c r="E248">
        <v>90</v>
      </c>
      <c r="I248" t="s">
        <v>13</v>
      </c>
      <c r="J248">
        <v>0</v>
      </c>
      <c r="K248">
        <v>0</v>
      </c>
      <c r="L248" t="s">
        <v>260</v>
      </c>
      <c r="M248" t="s">
        <v>433</v>
      </c>
      <c r="N248" t="s">
        <v>385</v>
      </c>
    </row>
    <row r="249" spans="1:14" x14ac:dyDescent="0.25">
      <c r="A249" s="18" t="s">
        <v>697</v>
      </c>
      <c r="B249" s="19">
        <v>2</v>
      </c>
      <c r="C249" s="17">
        <v>50.39</v>
      </c>
      <c r="D249" s="17">
        <f t="shared" si="3"/>
        <v>100.78</v>
      </c>
      <c r="E249">
        <v>90</v>
      </c>
      <c r="G249">
        <v>43990</v>
      </c>
      <c r="I249" t="s">
        <v>13</v>
      </c>
      <c r="J249">
        <v>0</v>
      </c>
      <c r="K249">
        <v>0</v>
      </c>
      <c r="L249" t="s">
        <v>260</v>
      </c>
      <c r="M249" t="s">
        <v>434</v>
      </c>
      <c r="N249" t="s">
        <v>150</v>
      </c>
    </row>
    <row r="250" spans="1:14" x14ac:dyDescent="0.25">
      <c r="A250" s="18" t="s">
        <v>698</v>
      </c>
      <c r="B250" s="19">
        <v>1</v>
      </c>
      <c r="C250" s="17">
        <v>68.31</v>
      </c>
      <c r="D250" s="17">
        <f t="shared" si="3"/>
        <v>68.31</v>
      </c>
      <c r="E250">
        <v>90</v>
      </c>
      <c r="I250" t="s">
        <v>13</v>
      </c>
      <c r="J250">
        <v>0</v>
      </c>
      <c r="K250">
        <v>0</v>
      </c>
      <c r="L250" t="s">
        <v>260</v>
      </c>
      <c r="M250" t="s">
        <v>435</v>
      </c>
      <c r="N250" t="s">
        <v>385</v>
      </c>
    </row>
    <row r="251" spans="1:14" x14ac:dyDescent="0.25">
      <c r="A251" s="18" t="s">
        <v>699</v>
      </c>
      <c r="B251" s="19">
        <v>1</v>
      </c>
      <c r="C251" s="17">
        <v>50.31</v>
      </c>
      <c r="D251" s="17">
        <f t="shared" si="3"/>
        <v>50.31</v>
      </c>
      <c r="E251">
        <v>90</v>
      </c>
      <c r="I251" t="s">
        <v>13</v>
      </c>
      <c r="J251">
        <v>0</v>
      </c>
      <c r="K251">
        <v>0</v>
      </c>
      <c r="L251" t="s">
        <v>260</v>
      </c>
      <c r="M251" t="s">
        <v>436</v>
      </c>
      <c r="N251" t="s">
        <v>420</v>
      </c>
    </row>
    <row r="252" spans="1:14" x14ac:dyDescent="0.25">
      <c r="A252" s="18" t="s">
        <v>700</v>
      </c>
      <c r="B252" s="19">
        <v>1</v>
      </c>
      <c r="C252" s="17">
        <v>127.29</v>
      </c>
      <c r="D252" s="17">
        <f t="shared" si="3"/>
        <v>127.29</v>
      </c>
      <c r="E252">
        <v>90</v>
      </c>
      <c r="I252" t="s">
        <v>13</v>
      </c>
      <c r="J252">
        <v>0</v>
      </c>
      <c r="K252">
        <v>0</v>
      </c>
      <c r="L252" t="s">
        <v>260</v>
      </c>
      <c r="M252" t="s">
        <v>437</v>
      </c>
      <c r="N252" t="s">
        <v>420</v>
      </c>
    </row>
    <row r="253" spans="1:14" x14ac:dyDescent="0.25">
      <c r="A253" s="18" t="s">
        <v>701</v>
      </c>
      <c r="B253" s="19">
        <v>3</v>
      </c>
      <c r="C253" s="17">
        <v>108.19333333000002</v>
      </c>
      <c r="D253" s="17">
        <f t="shared" si="3"/>
        <v>324.57999999000003</v>
      </c>
      <c r="E253">
        <v>90</v>
      </c>
      <c r="I253" t="s">
        <v>13</v>
      </c>
      <c r="J253">
        <v>0</v>
      </c>
      <c r="K253">
        <v>0</v>
      </c>
      <c r="L253" t="s">
        <v>260</v>
      </c>
      <c r="M253" t="s">
        <v>438</v>
      </c>
      <c r="N253" t="s">
        <v>385</v>
      </c>
    </row>
    <row r="254" spans="1:14" x14ac:dyDescent="0.25">
      <c r="A254" s="18" t="s">
        <v>702</v>
      </c>
      <c r="B254" s="19">
        <v>1</v>
      </c>
      <c r="C254" s="17">
        <v>18</v>
      </c>
      <c r="D254" s="17">
        <f t="shared" si="3"/>
        <v>18</v>
      </c>
      <c r="E254">
        <v>90</v>
      </c>
      <c r="I254" t="s">
        <v>13</v>
      </c>
      <c r="J254">
        <v>0</v>
      </c>
      <c r="K254">
        <v>0</v>
      </c>
      <c r="L254" t="s">
        <v>260</v>
      </c>
      <c r="M254" t="s">
        <v>439</v>
      </c>
      <c r="N254" t="s">
        <v>385</v>
      </c>
    </row>
    <row r="255" spans="1:14" ht="15.75" thickBot="1" x14ac:dyDescent="0.3">
      <c r="A255" s="20"/>
      <c r="B255" s="21"/>
      <c r="C255" s="22"/>
      <c r="D255" s="6">
        <f>SUM(D2:D254)</f>
        <v>39037.209992879987</v>
      </c>
      <c r="E255">
        <v>90</v>
      </c>
      <c r="I255" t="s">
        <v>13</v>
      </c>
      <c r="J255">
        <v>0</v>
      </c>
      <c r="K255">
        <v>0</v>
      </c>
      <c r="L255" t="s">
        <v>260</v>
      </c>
      <c r="M255" t="s">
        <v>440</v>
      </c>
      <c r="N255" t="s">
        <v>385</v>
      </c>
    </row>
    <row r="256" spans="1:14" ht="15.75" thickTop="1" x14ac:dyDescent="0.25">
      <c r="A256" s="18"/>
      <c r="B256" s="19"/>
      <c r="C256" s="17"/>
      <c r="D256" s="17"/>
      <c r="E256">
        <v>90</v>
      </c>
      <c r="I256" t="s">
        <v>13</v>
      </c>
      <c r="J256">
        <v>0</v>
      </c>
      <c r="K256">
        <v>0</v>
      </c>
      <c r="L256" t="s">
        <v>260</v>
      </c>
      <c r="M256" t="s">
        <v>441</v>
      </c>
      <c r="N256" t="s">
        <v>420</v>
      </c>
    </row>
    <row r="257" spans="1:14" x14ac:dyDescent="0.25">
      <c r="A257" s="18"/>
      <c r="B257" s="19"/>
      <c r="C257" s="17"/>
      <c r="D257" s="17"/>
      <c r="E257">
        <v>90</v>
      </c>
      <c r="I257" t="s">
        <v>13</v>
      </c>
      <c r="J257">
        <v>0</v>
      </c>
      <c r="K257">
        <v>0</v>
      </c>
      <c r="L257" t="s">
        <v>260</v>
      </c>
      <c r="M257" t="s">
        <v>442</v>
      </c>
      <c r="N257" t="s">
        <v>420</v>
      </c>
    </row>
    <row r="258" spans="1:14" x14ac:dyDescent="0.25">
      <c r="A258" s="7"/>
      <c r="B258" s="8"/>
    </row>
    <row r="259" spans="1:14" s="11" customFormat="1" ht="18.75" x14ac:dyDescent="0.3">
      <c r="A259" s="15" t="s">
        <v>449</v>
      </c>
      <c r="B259" s="16"/>
      <c r="C259" s="16"/>
      <c r="D259" s="16"/>
      <c r="E259" s="10"/>
    </row>
    <row r="260" spans="1:14" s="11" customFormat="1" ht="18.75" x14ac:dyDescent="0.3">
      <c r="A260" s="13" t="s">
        <v>443</v>
      </c>
      <c r="B260" s="14"/>
      <c r="C260" s="14"/>
      <c r="D260" s="14"/>
      <c r="E260" s="14"/>
    </row>
    <row r="261" spans="1:14" s="11" customFormat="1" ht="18.75" x14ac:dyDescent="0.3">
      <c r="A261" s="13" t="s">
        <v>444</v>
      </c>
      <c r="B261" s="14"/>
      <c r="C261" s="14"/>
      <c r="D261" s="14"/>
      <c r="E261" s="14"/>
    </row>
    <row r="262" spans="1:14" s="11" customFormat="1" ht="18.75" x14ac:dyDescent="0.3">
      <c r="A262" s="13" t="s">
        <v>445</v>
      </c>
      <c r="B262" s="14"/>
      <c r="C262" s="14"/>
      <c r="D262" s="14"/>
      <c r="E262" s="14"/>
    </row>
    <row r="263" spans="1:14" s="11" customFormat="1" ht="18.75" x14ac:dyDescent="0.3">
      <c r="A263" s="13" t="s">
        <v>446</v>
      </c>
      <c r="B263" s="14"/>
      <c r="C263" s="14"/>
      <c r="D263" s="14"/>
      <c r="E263" s="14"/>
    </row>
    <row r="264" spans="1:14" s="11" customFormat="1" ht="18.75" x14ac:dyDescent="0.3">
      <c r="A264" s="13" t="s">
        <v>447</v>
      </c>
      <c r="B264" s="14"/>
      <c r="C264" s="14"/>
      <c r="D264" s="14"/>
      <c r="E264" s="14"/>
    </row>
    <row r="265" spans="1:14" s="11" customFormat="1" ht="18.75" x14ac:dyDescent="0.3">
      <c r="A265" s="13" t="s">
        <v>448</v>
      </c>
      <c r="B265" s="14"/>
      <c r="C265" s="14"/>
      <c r="D265" s="14"/>
      <c r="E265" s="14"/>
    </row>
  </sheetData>
  <mergeCells count="7">
    <mergeCell ref="A264:E264"/>
    <mergeCell ref="A265:E265"/>
    <mergeCell ref="A259:D259"/>
    <mergeCell ref="A260:E260"/>
    <mergeCell ref="A261:E261"/>
    <mergeCell ref="A262:E262"/>
    <mergeCell ref="A263:E263"/>
  </mergeCells>
  <pageMargins left="0.70866141732283472" right="0.70866141732283472" top="0.74803149606299213" bottom="0.74803149606299213" header="0.31496062992125984" footer="0.31496062992125984"/>
  <pageSetup scale="93" fitToHeight="0" orientation="portrait" r:id="rId1"/>
  <headerFooter>
    <oddHeader>&amp;CLOT3460 WEATHERHEAD AND COUPLAMATIC AUGUST2023</oddHeader>
    <oddFooter>&amp;CWWW.DEADSTOCKBROKER.COM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3" ma:contentTypeDescription="Create a new document." ma:contentTypeScope="" ma:versionID="9c60a3cab511ab8e213f806d98af2216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9c46bf47a5fc8e0acf514e953d77b00c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70F16-01B5-480E-91A7-F312D28B40CC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2.xml><?xml version="1.0" encoding="utf-8"?>
<ds:datastoreItem xmlns:ds="http://schemas.openxmlformats.org/officeDocument/2006/customXml" ds:itemID="{F77A93ED-B0D9-4994-AC11-E17294910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0FF7E-8C36-42A1-9C54-285BAAE14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LOT4015 BOSCH</vt:lpstr>
      <vt:lpstr>'LOT4015 BOSCH'!Print_Titles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Gregory</dc:creator>
  <cp:lastModifiedBy>John Gregory</cp:lastModifiedBy>
  <cp:lastPrinted>2023-08-25T09:58:26Z</cp:lastPrinted>
  <dcterms:created xsi:type="dcterms:W3CDTF">2023-06-21T11:31:57Z</dcterms:created>
  <dcterms:modified xsi:type="dcterms:W3CDTF">2023-08-25T09:58:42Z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0x0101009000711FF9D9D842B3E30DDB3CC8BE72</vt:lpwstr>
  </property>
  <property fmtid="{D5CDD505-2E9C-101B-9397-08002B2CF9AE}" pid="3" name="MediaServiceImageTags">
    <vt:lpwstr/>
  </property>
</Properties>
</file>