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/LOT3450 LEGACY AIR FITTINGS MAY2023/"/>
    </mc:Choice>
  </mc:AlternateContent>
  <xr:revisionPtr revIDLastSave="58" documentId="13_ncr:1_{12A43A13-E446-4CDC-AA9E-D87E1CE02AA1}" xr6:coauthVersionLast="47" xr6:coauthVersionMax="47" xr10:uidLastSave="{5295FAC0-C069-4AB7-AD14-F6E0B99626CA}"/>
  <bookViews>
    <workbookView xWindow="29610" yWindow="675" windowWidth="25815" windowHeight="14370" xr2:uid="{00000000-000D-0000-FFFF-FFFF00000000}"/>
  </bookViews>
  <sheets>
    <sheet name="LOT3443" sheetId="1" r:id="rId1"/>
  </sheets>
  <definedNames>
    <definedName name="_xlnm.Print_Titles" localSheetId="0">'LOT3443'!$1:$1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5" i="1"/>
  <c r="G7" i="1"/>
  <c r="G8" i="1"/>
  <c r="G10" i="1"/>
  <c r="G11" i="1"/>
  <c r="G13" i="1"/>
  <c r="G15" i="1"/>
  <c r="G16" i="1"/>
  <c r="G18" i="1"/>
  <c r="G19" i="1"/>
  <c r="G21" i="1"/>
  <c r="G23" i="1"/>
  <c r="G24" i="1"/>
  <c r="G26" i="1"/>
  <c r="G27" i="1"/>
  <c r="G29" i="1"/>
  <c r="G31" i="1"/>
  <c r="G32" i="1"/>
  <c r="G34" i="1"/>
  <c r="G35" i="1"/>
  <c r="G37" i="1"/>
  <c r="G39" i="1"/>
  <c r="G4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  <c r="E3" i="1"/>
  <c r="E4" i="1"/>
  <c r="G4" i="1" s="1"/>
  <c r="E5" i="1"/>
  <c r="E6" i="1"/>
  <c r="G6" i="1" s="1"/>
  <c r="E7" i="1"/>
  <c r="E8" i="1"/>
  <c r="E9" i="1"/>
  <c r="G9" i="1" s="1"/>
  <c r="E10" i="1"/>
  <c r="E11" i="1"/>
  <c r="E12" i="1"/>
  <c r="G12" i="1" s="1"/>
  <c r="E13" i="1"/>
  <c r="E14" i="1"/>
  <c r="G14" i="1" s="1"/>
  <c r="E15" i="1"/>
  <c r="E16" i="1"/>
  <c r="E17" i="1"/>
  <c r="G17" i="1" s="1"/>
  <c r="E18" i="1"/>
  <c r="E19" i="1"/>
  <c r="E20" i="1"/>
  <c r="G20" i="1" s="1"/>
  <c r="E21" i="1"/>
  <c r="E22" i="1"/>
  <c r="G22" i="1" s="1"/>
  <c r="E23" i="1"/>
  <c r="E24" i="1"/>
  <c r="E25" i="1"/>
  <c r="G25" i="1" s="1"/>
  <c r="E26" i="1"/>
  <c r="E27" i="1"/>
  <c r="E28" i="1"/>
  <c r="G28" i="1" s="1"/>
  <c r="E29" i="1"/>
  <c r="E30" i="1"/>
  <c r="G30" i="1" s="1"/>
  <c r="E31" i="1"/>
  <c r="E32" i="1"/>
  <c r="E33" i="1"/>
  <c r="G33" i="1" s="1"/>
  <c r="E34" i="1"/>
  <c r="E35" i="1"/>
  <c r="E36" i="1"/>
  <c r="G36" i="1" s="1"/>
  <c r="E37" i="1"/>
  <c r="E38" i="1"/>
  <c r="G38" i="1" s="1"/>
  <c r="E39" i="1"/>
  <c r="E40" i="1"/>
  <c r="E2" i="1"/>
  <c r="G2" i="1" s="1"/>
  <c r="E41" i="1" l="1"/>
  <c r="G41" i="1"/>
</calcChain>
</file>

<file path=xl/sharedStrings.xml><?xml version="1.0" encoding="utf-8"?>
<sst xmlns="http://schemas.openxmlformats.org/spreadsheetml/2006/main" count="92" uniqueCount="92">
  <si>
    <t>Item Number</t>
  </si>
  <si>
    <t>Item Description</t>
  </si>
  <si>
    <t>Qty</t>
  </si>
  <si>
    <t>THE SUPPLIER IS LOOKING FOR REASONABLE OFFERS ON THIS INVENTORY</t>
  </si>
  <si>
    <t>MILLIONS MORE AT 35% - 60% DISCOUNT ON OUR WEBSITE</t>
  </si>
  <si>
    <r>
      <t xml:space="preserve">REPLACEMENT COSTS ARE SHOWN FOR </t>
    </r>
    <r>
      <rPr>
        <b/>
        <i/>
        <u/>
        <sz val="12"/>
        <color indexed="10"/>
        <rFont val="Arial"/>
        <family val="2"/>
      </rPr>
      <t>REFERENCE ONLY</t>
    </r>
  </si>
  <si>
    <t>ALL PRODUCT GUARANTEED</t>
  </si>
  <si>
    <t>MAKE AN OFFER</t>
  </si>
  <si>
    <t>DOES YOUR VENDOR GIVE YOU EXTRA DISCOUNTS? - WE DO!</t>
  </si>
  <si>
    <t>www.deadstockbroker.com</t>
  </si>
  <si>
    <t>A1441HPO-X</t>
  </si>
  <si>
    <t>Hose Barb Fitting, 1/4 Push Lock x 1/4 FNPT, black</t>
  </si>
  <si>
    <t>A1442HPO-X</t>
  </si>
  <si>
    <t>Splicer, 1/4 Push Lock Barb, black</t>
  </si>
  <si>
    <t>A1640HPO-X</t>
  </si>
  <si>
    <t>Hose Barb Fitting, 3/8 Push Lock x 1/4 MNPT, black, bulk</t>
  </si>
  <si>
    <t>A1641HPO-X</t>
  </si>
  <si>
    <t>Hose Barb Fitting, 3/8 Push Lock x 1/4 FNPT, black, bulk</t>
  </si>
  <si>
    <t>A1660HPO-X</t>
  </si>
  <si>
    <t>Hose Barb Fitting, 3/8 Push Lock x 3/8 MNPT, black, bulk</t>
  </si>
  <si>
    <t>A1661HPO-X</t>
  </si>
  <si>
    <t>Hose Barb Fitting, 3/8 Push Lock x 3/8 FNPT, black, bulk</t>
  </si>
  <si>
    <t>A71420BHPO-X</t>
  </si>
  <si>
    <t>ColorConnex Cplr, ARO, 1/4 Body, 1/4 Push Lock Barb, Green</t>
  </si>
  <si>
    <t>A71440BHPO-X</t>
  </si>
  <si>
    <t>ColorConnex Plug, ARO, 1/4 Body, 1/4 Push Lock Barb, Green</t>
  </si>
  <si>
    <t>A72630-X</t>
  </si>
  <si>
    <t>Automotive Style Plug, 3/8in. FNPT, 1/4in. Body, steel, bagged, bulk</t>
  </si>
  <si>
    <t>A73411-X</t>
  </si>
  <si>
    <t>Snap-Ring Industrial Type D Coupler, bagged, bulk</t>
  </si>
  <si>
    <t>A73416D-X</t>
  </si>
  <si>
    <t>ColorConnex X-Flo Cplr, Industrial Type D 1/4 FNPT red anodized</t>
  </si>
  <si>
    <t>A73420DHPO-X</t>
  </si>
  <si>
    <t>ColorConnex Cplr, Ind, 1/4 Body, 1/4 Push Lock Barb, Red</t>
  </si>
  <si>
    <t>A73426D-X</t>
  </si>
  <si>
    <t>CCXXF Cplr Type D 1/4in 1/4MNPT Red bulk</t>
  </si>
  <si>
    <t>A73630-X</t>
  </si>
  <si>
    <t>Industrial Type D Plug, 3/8in. FNPT, 1/4in. Body, steel, bagged, bulk</t>
  </si>
  <si>
    <t>A73640DHPO-X</t>
  </si>
  <si>
    <t>ColorConnex Plug, Ind, 1/4 Body, 3/8 Push Lock Barb, Red</t>
  </si>
  <si>
    <t>A74649-X</t>
  </si>
  <si>
    <t>SS Industrial Plug, 3/8in. Body, 3/8in. MNPT, bagged, bulk</t>
  </si>
  <si>
    <t>A751220-X</t>
  </si>
  <si>
    <t>Industrial Type F Coupler 3/4in. MNPT, bagged, bulk</t>
  </si>
  <si>
    <t>A75816-X</t>
  </si>
  <si>
    <t>Industrial Type F Push Type Coupler 1/2in. FNPT, bagged, bulk</t>
  </si>
  <si>
    <t>A75820-X</t>
  </si>
  <si>
    <t>Industrial Type F Coupler 1/2in. MNPT, bagged, bulk</t>
  </si>
  <si>
    <t>A75826-X</t>
  </si>
  <si>
    <t>Industrial Type F Push Type Coupler 1/2in. MNPT, bagged, bulk</t>
  </si>
  <si>
    <t>A76430-X</t>
  </si>
  <si>
    <t>Automotive Style Plug, 1/4in. FNPT 3/8in. Body, steel, bagged, bulk</t>
  </si>
  <si>
    <t>A76610G-X</t>
  </si>
  <si>
    <t>ColorConnex Type G, 3/8in. Black Coupler, 3/8in. FNPT</t>
  </si>
  <si>
    <t>A76610-X</t>
  </si>
  <si>
    <t>Automotive Type G Coupler, 3/8in. Body, 3/8in. FNPT, bagged, bulk</t>
  </si>
  <si>
    <t>A76620G-X</t>
  </si>
  <si>
    <t>ColorConnex Type G, 3/8in. Black Coupler, 3/8in. MNPT</t>
  </si>
  <si>
    <t>A76620-X</t>
  </si>
  <si>
    <t>Automotive Type G Coupler, 3/8in. Body, 3/8in. MNPT, bagged, bulk</t>
  </si>
  <si>
    <t>A76630G-X</t>
  </si>
  <si>
    <t>ColorConnex Type G, 3/8in. Black Plug, 3/8in. FNPT</t>
  </si>
  <si>
    <t>A76630-X</t>
  </si>
  <si>
    <t>Automotive Style Plug, 3/8in. FNPT 3/8in. Body, steel, bagged, bulk</t>
  </si>
  <si>
    <t>A76640G</t>
  </si>
  <si>
    <t>ColorConnex Type G, 3/8in. Black Plug, 3/8in. MNPT</t>
  </si>
  <si>
    <t>A77425-X</t>
  </si>
  <si>
    <t>Combo coupler, 1/4in. MNPT, 1/4in. Body, brass, bagged, bulk</t>
  </si>
  <si>
    <t>A77610-X</t>
  </si>
  <si>
    <t>Universal Push-Type Coupler, 3/8in. FNPT, 1/4in. Body, bagged, bulk</t>
  </si>
  <si>
    <t>A77620-X</t>
  </si>
  <si>
    <t>Universal Push-Type Coupler, 3/8in. MNPT, 1/4in. Body, bagged, bulk</t>
  </si>
  <si>
    <t>A78610-X</t>
  </si>
  <si>
    <t>Universal Push-Type Coupler, 3/8in. FNPT, 3/8in. Body, bagged, bulk</t>
  </si>
  <si>
    <t>A78619-X</t>
  </si>
  <si>
    <t>SS Universal Coupler, 3/8in. FNPT, 3/8in. Body, bagged, bulk</t>
  </si>
  <si>
    <t>A78620-X</t>
  </si>
  <si>
    <t>Universal Push-Type Coupler, 3/8in. MNPT, 3/8in. Body, bagged, bulk</t>
  </si>
  <si>
    <t>AF500-X</t>
  </si>
  <si>
    <t>FZ Ferrule 1/4in Brass 100Pk</t>
  </si>
  <si>
    <t>A1662HPOX</t>
  </si>
  <si>
    <t>3/8 HOSE SPLICE</t>
  </si>
  <si>
    <t>A63416X</t>
  </si>
  <si>
    <t>HI-FLOW COUPLER</t>
  </si>
  <si>
    <t>A79610JX</t>
  </si>
  <si>
    <t xml:space="preserve">COLOR CONNECT TYPE J 3/8 </t>
  </si>
  <si>
    <t>A79630J-X</t>
  </si>
  <si>
    <t>GOLD PLUG 3/8</t>
  </si>
  <si>
    <r>
      <t xml:space="preserve">Unit Replacement Cost </t>
    </r>
    <r>
      <rPr>
        <b/>
        <sz val="11"/>
        <color rgb="FFFF0000"/>
        <rFont val="Calibri"/>
        <family val="2"/>
        <scheme val="minor"/>
      </rPr>
      <t>CAD</t>
    </r>
  </si>
  <si>
    <r>
      <t xml:space="preserve">Total Replacement Cost </t>
    </r>
    <r>
      <rPr>
        <b/>
        <sz val="11"/>
        <color rgb="FFFF0000"/>
        <rFont val="Calibri"/>
        <family val="2"/>
        <scheme val="minor"/>
      </rPr>
      <t>CAD</t>
    </r>
  </si>
  <si>
    <r>
      <t xml:space="preserve">Unit Replacement Cost </t>
    </r>
    <r>
      <rPr>
        <b/>
        <sz val="11"/>
        <color rgb="FFFF0000"/>
        <rFont val="Calibri"/>
        <family val="2"/>
        <scheme val="minor"/>
      </rPr>
      <t>USD</t>
    </r>
  </si>
  <si>
    <r>
      <t xml:space="preserve">Total Replacement Cost </t>
    </r>
    <r>
      <rPr>
        <b/>
        <sz val="11"/>
        <color rgb="FFFF0000"/>
        <rFont val="Calibri"/>
        <family val="2"/>
        <scheme val="minor"/>
      </rPr>
      <t>USD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</si>
</sst>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color indexed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2" fillId="0" borderId="0" xfId="1" applyNumberFormat="1" applyFont="1" applyAlignment="1">
      <alignment horizontal="right" vertical="center"/>
    </xf>
    <xf numFmtId="165" fontId="7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0" fontId="12" fillId="0" borderId="1" xfId="0" applyFont="1" applyBorder="1"/>
    <xf numFmtId="165" fontId="12" fillId="0" borderId="1" xfId="0" applyNumberFormat="1" applyFont="1" applyBorder="1"/>
    <xf numFmtId="0" fontId="14" fillId="2" borderId="2" xfId="0" applyFont="1" applyFill="1" applyBorder="1" applyAlignment="1">
      <alignment vertical="center" wrapText="1" readingOrder="1"/>
    </xf>
    <xf numFmtId="0" fontId="14" fillId="2" borderId="2" xfId="0" applyFont="1" applyFill="1" applyBorder="1" applyAlignment="1">
      <alignment horizontal="center" vertical="center" wrapText="1" readingOrder="1"/>
    </xf>
    <xf numFmtId="165" fontId="14" fillId="2" borderId="2" xfId="1" applyNumberFormat="1" applyFont="1" applyFill="1" applyBorder="1" applyAlignment="1">
      <alignment horizontal="right" vertical="center" wrapText="1" readingOrder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5" fontId="12" fillId="0" borderId="1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5" fontId="12" fillId="0" borderId="0" xfId="1" applyNumberFormat="1" applyFont="1" applyBorder="1" applyAlignment="1">
      <alignment horizontal="right" vertical="center"/>
    </xf>
    <xf numFmtId="0" fontId="12" fillId="0" borderId="0" xfId="0" applyFont="1"/>
    <xf numFmtId="165" fontId="12" fillId="0" borderId="0" xfId="0" applyNumberFormat="1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adstockbrok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7.5703125" style="2" customWidth="1"/>
    <col min="2" max="2" width="63.42578125" style="2" bestFit="1" customWidth="1"/>
    <col min="3" max="3" width="6.140625" style="3" customWidth="1"/>
    <col min="4" max="5" width="13.140625" style="7" bestFit="1" customWidth="1"/>
    <col min="6" max="6" width="13.140625" style="1" customWidth="1"/>
    <col min="7" max="7" width="13.42578125" style="1" customWidth="1"/>
    <col min="8" max="16384" width="9.140625" style="1"/>
  </cols>
  <sheetData>
    <row r="1" spans="1:7" ht="53.25" customHeight="1" x14ac:dyDescent="0.2">
      <c r="A1" s="15" t="s">
        <v>0</v>
      </c>
      <c r="B1" s="15" t="s">
        <v>1</v>
      </c>
      <c r="C1" s="16" t="s">
        <v>2</v>
      </c>
      <c r="D1" s="17" t="s">
        <v>88</v>
      </c>
      <c r="E1" s="17" t="s">
        <v>89</v>
      </c>
      <c r="F1" s="17" t="s">
        <v>90</v>
      </c>
      <c r="G1" s="17" t="s">
        <v>91</v>
      </c>
    </row>
    <row r="2" spans="1:7" ht="15" x14ac:dyDescent="0.25">
      <c r="A2" t="s">
        <v>10</v>
      </c>
      <c r="B2" t="s">
        <v>11</v>
      </c>
      <c r="C2" s="11">
        <v>80</v>
      </c>
      <c r="D2" s="12">
        <v>1.38</v>
      </c>
      <c r="E2" s="12">
        <f>C2*D2</f>
        <v>110.39999999999999</v>
      </c>
      <c r="F2" s="12">
        <f>D2/1.3</f>
        <v>1.0615384615384613</v>
      </c>
      <c r="G2" s="12">
        <f>E2/1.3</f>
        <v>84.92307692307692</v>
      </c>
    </row>
    <row r="3" spans="1:7" ht="15" x14ac:dyDescent="0.25">
      <c r="A3" t="s">
        <v>12</v>
      </c>
      <c r="B3" t="s">
        <v>13</v>
      </c>
      <c r="C3" s="11">
        <v>30</v>
      </c>
      <c r="D3" s="12">
        <v>1.1399999999999999</v>
      </c>
      <c r="E3" s="12">
        <f t="shared" ref="E3:E40" si="0">C3*D3</f>
        <v>34.199999999999996</v>
      </c>
      <c r="F3" s="12">
        <f t="shared" ref="F3:F40" si="1">D3/1.3</f>
        <v>0.87692307692307681</v>
      </c>
      <c r="G3" s="12">
        <f t="shared" ref="G3:G40" si="2">E3/1.3</f>
        <v>26.307692307692303</v>
      </c>
    </row>
    <row r="4" spans="1:7" ht="15" x14ac:dyDescent="0.25">
      <c r="A4" t="s">
        <v>14</v>
      </c>
      <c r="B4" t="s">
        <v>15</v>
      </c>
      <c r="C4" s="11">
        <v>56</v>
      </c>
      <c r="D4" s="12">
        <v>1.26</v>
      </c>
      <c r="E4" s="12">
        <f t="shared" si="0"/>
        <v>70.56</v>
      </c>
      <c r="F4" s="12">
        <f t="shared" si="1"/>
        <v>0.96923076923076923</v>
      </c>
      <c r="G4" s="12">
        <f t="shared" si="2"/>
        <v>54.276923076923076</v>
      </c>
    </row>
    <row r="5" spans="1:7" ht="15" x14ac:dyDescent="0.25">
      <c r="A5" t="s">
        <v>16</v>
      </c>
      <c r="B5" t="s">
        <v>17</v>
      </c>
      <c r="C5" s="11">
        <v>50</v>
      </c>
      <c r="D5" s="12">
        <v>1.38</v>
      </c>
      <c r="E5" s="12">
        <f t="shared" si="0"/>
        <v>69</v>
      </c>
      <c r="F5" s="12">
        <f t="shared" si="1"/>
        <v>1.0615384615384613</v>
      </c>
      <c r="G5" s="12">
        <f t="shared" si="2"/>
        <v>53.076923076923073</v>
      </c>
    </row>
    <row r="6" spans="1:7" ht="15" x14ac:dyDescent="0.25">
      <c r="A6" t="s">
        <v>18</v>
      </c>
      <c r="B6" t="s">
        <v>19</v>
      </c>
      <c r="C6" s="11">
        <v>100</v>
      </c>
      <c r="D6" s="12">
        <v>1.38</v>
      </c>
      <c r="E6" s="12">
        <f t="shared" si="0"/>
        <v>138</v>
      </c>
      <c r="F6" s="12">
        <f t="shared" si="1"/>
        <v>1.0615384615384613</v>
      </c>
      <c r="G6" s="12">
        <f t="shared" si="2"/>
        <v>106.15384615384615</v>
      </c>
    </row>
    <row r="7" spans="1:7" ht="15" x14ac:dyDescent="0.25">
      <c r="A7" t="s">
        <v>20</v>
      </c>
      <c r="B7" t="s">
        <v>21</v>
      </c>
      <c r="C7" s="11">
        <v>50</v>
      </c>
      <c r="D7" s="12">
        <v>1.66</v>
      </c>
      <c r="E7" s="12">
        <f t="shared" si="0"/>
        <v>83</v>
      </c>
      <c r="F7" s="12">
        <f t="shared" si="1"/>
        <v>1.2769230769230768</v>
      </c>
      <c r="G7" s="12">
        <f t="shared" si="2"/>
        <v>63.846153846153847</v>
      </c>
    </row>
    <row r="8" spans="1:7" ht="15" x14ac:dyDescent="0.25">
      <c r="A8" t="s">
        <v>22</v>
      </c>
      <c r="B8" t="s">
        <v>23</v>
      </c>
      <c r="C8" s="11">
        <v>200</v>
      </c>
      <c r="D8" s="12">
        <v>2.38</v>
      </c>
      <c r="E8" s="12">
        <f t="shared" si="0"/>
        <v>476</v>
      </c>
      <c r="F8" s="12">
        <f t="shared" si="1"/>
        <v>1.8307692307692307</v>
      </c>
      <c r="G8" s="12">
        <f t="shared" si="2"/>
        <v>366.15384615384613</v>
      </c>
    </row>
    <row r="9" spans="1:7" ht="15" x14ac:dyDescent="0.25">
      <c r="A9" t="s">
        <v>24</v>
      </c>
      <c r="B9" t="s">
        <v>25</v>
      </c>
      <c r="C9" s="11">
        <v>100</v>
      </c>
      <c r="D9" s="12">
        <v>1.46</v>
      </c>
      <c r="E9" s="12">
        <f t="shared" si="0"/>
        <v>146</v>
      </c>
      <c r="F9" s="12">
        <f t="shared" si="1"/>
        <v>1.1230769230769231</v>
      </c>
      <c r="G9" s="12">
        <f t="shared" si="2"/>
        <v>112.30769230769231</v>
      </c>
    </row>
    <row r="10" spans="1:7" ht="15" x14ac:dyDescent="0.25">
      <c r="A10" t="s">
        <v>26</v>
      </c>
      <c r="B10" t="s">
        <v>27</v>
      </c>
      <c r="C10" s="11">
        <v>100</v>
      </c>
      <c r="D10" s="12">
        <v>1.17</v>
      </c>
      <c r="E10" s="12">
        <f t="shared" si="0"/>
        <v>117</v>
      </c>
      <c r="F10" s="12">
        <f t="shared" si="1"/>
        <v>0.89999999999999991</v>
      </c>
      <c r="G10" s="12">
        <f t="shared" si="2"/>
        <v>90</v>
      </c>
    </row>
    <row r="11" spans="1:7" ht="15" x14ac:dyDescent="0.25">
      <c r="A11" t="s">
        <v>28</v>
      </c>
      <c r="B11" t="s">
        <v>29</v>
      </c>
      <c r="C11" s="11">
        <v>83</v>
      </c>
      <c r="D11" s="12">
        <v>2.4</v>
      </c>
      <c r="E11" s="12">
        <f t="shared" si="0"/>
        <v>199.2</v>
      </c>
      <c r="F11" s="12">
        <f t="shared" si="1"/>
        <v>1.846153846153846</v>
      </c>
      <c r="G11" s="12">
        <f t="shared" si="2"/>
        <v>153.23076923076923</v>
      </c>
    </row>
    <row r="12" spans="1:7" ht="15" x14ac:dyDescent="0.25">
      <c r="A12" t="s">
        <v>30</v>
      </c>
      <c r="B12" t="s">
        <v>31</v>
      </c>
      <c r="C12" s="11">
        <v>56</v>
      </c>
      <c r="D12" s="12">
        <v>11.54</v>
      </c>
      <c r="E12" s="12">
        <f t="shared" si="0"/>
        <v>646.24</v>
      </c>
      <c r="F12" s="12">
        <f t="shared" si="1"/>
        <v>8.8769230769230756</v>
      </c>
      <c r="G12" s="12">
        <f t="shared" si="2"/>
        <v>497.10769230769228</v>
      </c>
    </row>
    <row r="13" spans="1:7" ht="15" x14ac:dyDescent="0.25">
      <c r="A13" t="s">
        <v>32</v>
      </c>
      <c r="B13" t="s">
        <v>33</v>
      </c>
      <c r="C13" s="11">
        <v>35</v>
      </c>
      <c r="D13" s="12">
        <v>2.38</v>
      </c>
      <c r="E13" s="12">
        <f t="shared" si="0"/>
        <v>83.3</v>
      </c>
      <c r="F13" s="12">
        <f t="shared" si="1"/>
        <v>1.8307692307692307</v>
      </c>
      <c r="G13" s="12">
        <f t="shared" si="2"/>
        <v>64.076923076923066</v>
      </c>
    </row>
    <row r="14" spans="1:7" ht="15" x14ac:dyDescent="0.25">
      <c r="A14" t="s">
        <v>34</v>
      </c>
      <c r="B14" t="s">
        <v>35</v>
      </c>
      <c r="C14" s="11">
        <v>197</v>
      </c>
      <c r="D14" s="12">
        <v>10.67</v>
      </c>
      <c r="E14" s="12">
        <f t="shared" si="0"/>
        <v>2101.9899999999998</v>
      </c>
      <c r="F14" s="12">
        <f t="shared" si="1"/>
        <v>8.207692307692307</v>
      </c>
      <c r="G14" s="12">
        <f t="shared" si="2"/>
        <v>1616.9153846153845</v>
      </c>
    </row>
    <row r="15" spans="1:7" ht="15" x14ac:dyDescent="0.25">
      <c r="A15" t="s">
        <v>36</v>
      </c>
      <c r="B15" t="s">
        <v>37</v>
      </c>
      <c r="C15" s="11">
        <v>216</v>
      </c>
      <c r="D15" s="12">
        <v>1.36</v>
      </c>
      <c r="E15" s="12">
        <f t="shared" si="0"/>
        <v>293.76000000000005</v>
      </c>
      <c r="F15" s="12">
        <f t="shared" si="1"/>
        <v>1.0461538461538462</v>
      </c>
      <c r="G15" s="12">
        <f t="shared" si="2"/>
        <v>225.96923076923079</v>
      </c>
    </row>
    <row r="16" spans="1:7" ht="15" x14ac:dyDescent="0.25">
      <c r="A16" t="s">
        <v>38</v>
      </c>
      <c r="B16" t="s">
        <v>39</v>
      </c>
      <c r="C16" s="11">
        <v>41</v>
      </c>
      <c r="D16" s="12">
        <v>1.46</v>
      </c>
      <c r="E16" s="12">
        <f t="shared" si="0"/>
        <v>59.86</v>
      </c>
      <c r="F16" s="12">
        <f t="shared" si="1"/>
        <v>1.1230769230769231</v>
      </c>
      <c r="G16" s="12">
        <f t="shared" si="2"/>
        <v>46.046153846153842</v>
      </c>
    </row>
    <row r="17" spans="1:7" ht="15" x14ac:dyDescent="0.25">
      <c r="A17" t="s">
        <v>40</v>
      </c>
      <c r="B17" t="s">
        <v>41</v>
      </c>
      <c r="C17" s="11">
        <v>20</v>
      </c>
      <c r="D17" s="12">
        <v>8.48</v>
      </c>
      <c r="E17" s="12">
        <f t="shared" si="0"/>
        <v>169.60000000000002</v>
      </c>
      <c r="F17" s="12">
        <f t="shared" si="1"/>
        <v>6.523076923076923</v>
      </c>
      <c r="G17" s="12">
        <f t="shared" si="2"/>
        <v>130.46153846153848</v>
      </c>
    </row>
    <row r="18" spans="1:7" ht="15" x14ac:dyDescent="0.25">
      <c r="A18" t="s">
        <v>42</v>
      </c>
      <c r="B18" t="s">
        <v>43</v>
      </c>
      <c r="C18" s="11">
        <v>50</v>
      </c>
      <c r="D18" s="12">
        <v>7.53</v>
      </c>
      <c r="E18" s="12">
        <f t="shared" si="0"/>
        <v>376.5</v>
      </c>
      <c r="F18" s="12">
        <f t="shared" si="1"/>
        <v>5.7923076923076922</v>
      </c>
      <c r="G18" s="12">
        <f t="shared" si="2"/>
        <v>289.61538461538458</v>
      </c>
    </row>
    <row r="19" spans="1:7" ht="15" x14ac:dyDescent="0.25">
      <c r="A19" t="s">
        <v>44</v>
      </c>
      <c r="B19" t="s">
        <v>45</v>
      </c>
      <c r="C19" s="11">
        <v>50</v>
      </c>
      <c r="D19" s="12">
        <v>10.58</v>
      </c>
      <c r="E19" s="12">
        <f t="shared" si="0"/>
        <v>529</v>
      </c>
      <c r="F19" s="12">
        <f t="shared" si="1"/>
        <v>8.138461538461538</v>
      </c>
      <c r="G19" s="12">
        <f t="shared" si="2"/>
        <v>406.92307692307691</v>
      </c>
    </row>
    <row r="20" spans="1:7" ht="15" x14ac:dyDescent="0.25">
      <c r="A20" t="s">
        <v>46</v>
      </c>
      <c r="B20" t="s">
        <v>47</v>
      </c>
      <c r="C20" s="11">
        <v>117</v>
      </c>
      <c r="D20" s="12">
        <v>7.94</v>
      </c>
      <c r="E20" s="12">
        <f t="shared" si="0"/>
        <v>928.98</v>
      </c>
      <c r="F20" s="12">
        <f t="shared" si="1"/>
        <v>6.1076923076923082</v>
      </c>
      <c r="G20" s="12">
        <f t="shared" si="2"/>
        <v>714.6</v>
      </c>
    </row>
    <row r="21" spans="1:7" ht="15" x14ac:dyDescent="0.25">
      <c r="A21" t="s">
        <v>48</v>
      </c>
      <c r="B21" t="s">
        <v>49</v>
      </c>
      <c r="C21" s="11">
        <v>50</v>
      </c>
      <c r="D21" s="12">
        <v>9.51</v>
      </c>
      <c r="E21" s="12">
        <f t="shared" si="0"/>
        <v>475.5</v>
      </c>
      <c r="F21" s="12">
        <f t="shared" si="1"/>
        <v>7.3153846153846152</v>
      </c>
      <c r="G21" s="12">
        <f t="shared" si="2"/>
        <v>365.76923076923077</v>
      </c>
    </row>
    <row r="22" spans="1:7" ht="15" x14ac:dyDescent="0.25">
      <c r="A22" t="s">
        <v>50</v>
      </c>
      <c r="B22" t="s">
        <v>51</v>
      </c>
      <c r="C22" s="11">
        <v>100</v>
      </c>
      <c r="D22" s="12">
        <v>1.1000000000000001</v>
      </c>
      <c r="E22" s="12">
        <f t="shared" si="0"/>
        <v>110.00000000000001</v>
      </c>
      <c r="F22" s="12">
        <f t="shared" si="1"/>
        <v>0.84615384615384615</v>
      </c>
      <c r="G22" s="12">
        <f t="shared" si="2"/>
        <v>84.615384615384627</v>
      </c>
    </row>
    <row r="23" spans="1:7" ht="15" x14ac:dyDescent="0.25">
      <c r="A23" t="s">
        <v>52</v>
      </c>
      <c r="B23" t="s">
        <v>53</v>
      </c>
      <c r="C23" s="11">
        <v>95</v>
      </c>
      <c r="D23" s="12">
        <v>4.83</v>
      </c>
      <c r="E23" s="12">
        <f t="shared" si="0"/>
        <v>458.85</v>
      </c>
      <c r="F23" s="12">
        <f t="shared" si="1"/>
        <v>3.7153846153846155</v>
      </c>
      <c r="G23" s="12">
        <f t="shared" si="2"/>
        <v>352.96153846153845</v>
      </c>
    </row>
    <row r="24" spans="1:7" ht="15" x14ac:dyDescent="0.25">
      <c r="A24" t="s">
        <v>54</v>
      </c>
      <c r="B24" t="s">
        <v>55</v>
      </c>
      <c r="C24" s="11">
        <v>72</v>
      </c>
      <c r="D24" s="12">
        <v>6.06</v>
      </c>
      <c r="E24" s="12">
        <f t="shared" si="0"/>
        <v>436.32</v>
      </c>
      <c r="F24" s="12">
        <f t="shared" si="1"/>
        <v>4.661538461538461</v>
      </c>
      <c r="G24" s="12">
        <f t="shared" si="2"/>
        <v>335.6307692307692</v>
      </c>
    </row>
    <row r="25" spans="1:7" ht="15" x14ac:dyDescent="0.25">
      <c r="A25" t="s">
        <v>56</v>
      </c>
      <c r="B25" t="s">
        <v>57</v>
      </c>
      <c r="C25" s="11">
        <v>77</v>
      </c>
      <c r="D25" s="12">
        <v>4.95</v>
      </c>
      <c r="E25" s="12">
        <f t="shared" si="0"/>
        <v>381.15000000000003</v>
      </c>
      <c r="F25" s="12">
        <f t="shared" si="1"/>
        <v>3.8076923076923075</v>
      </c>
      <c r="G25" s="12">
        <f t="shared" si="2"/>
        <v>293.19230769230774</v>
      </c>
    </row>
    <row r="26" spans="1:7" ht="15" x14ac:dyDescent="0.25">
      <c r="A26" t="s">
        <v>58</v>
      </c>
      <c r="B26" t="s">
        <v>59</v>
      </c>
      <c r="C26" s="11">
        <v>99</v>
      </c>
      <c r="D26" s="12">
        <v>5.88</v>
      </c>
      <c r="E26" s="12">
        <f t="shared" si="0"/>
        <v>582.12</v>
      </c>
      <c r="F26" s="12">
        <f t="shared" si="1"/>
        <v>4.523076923076923</v>
      </c>
      <c r="G26" s="12">
        <f t="shared" si="2"/>
        <v>447.78461538461539</v>
      </c>
    </row>
    <row r="27" spans="1:7" ht="15" x14ac:dyDescent="0.25">
      <c r="A27" t="s">
        <v>60</v>
      </c>
      <c r="B27" t="s">
        <v>61</v>
      </c>
      <c r="C27" s="11">
        <v>100</v>
      </c>
      <c r="D27" s="12">
        <v>1.1499999999999999</v>
      </c>
      <c r="E27" s="12">
        <f t="shared" si="0"/>
        <v>114.99999999999999</v>
      </c>
      <c r="F27" s="12">
        <f t="shared" si="1"/>
        <v>0.88461538461538447</v>
      </c>
      <c r="G27" s="12">
        <f t="shared" si="2"/>
        <v>88.461538461538453</v>
      </c>
    </row>
    <row r="28" spans="1:7" ht="15" x14ac:dyDescent="0.25">
      <c r="A28" t="s">
        <v>62</v>
      </c>
      <c r="B28" t="s">
        <v>63</v>
      </c>
      <c r="C28" s="11">
        <v>79</v>
      </c>
      <c r="D28" s="12">
        <v>1.37</v>
      </c>
      <c r="E28" s="12">
        <f t="shared" si="0"/>
        <v>108.23</v>
      </c>
      <c r="F28" s="12">
        <f t="shared" si="1"/>
        <v>1.0538461538461539</v>
      </c>
      <c r="G28" s="12">
        <f t="shared" si="2"/>
        <v>83.253846153846155</v>
      </c>
    </row>
    <row r="29" spans="1:7" ht="15" x14ac:dyDescent="0.25">
      <c r="A29" t="s">
        <v>64</v>
      </c>
      <c r="B29" t="s">
        <v>65</v>
      </c>
      <c r="C29" s="11">
        <v>150</v>
      </c>
      <c r="D29" s="12">
        <v>1.2</v>
      </c>
      <c r="E29" s="12">
        <f t="shared" si="0"/>
        <v>180</v>
      </c>
      <c r="F29" s="12">
        <f t="shared" si="1"/>
        <v>0.92307692307692302</v>
      </c>
      <c r="G29" s="12">
        <f t="shared" si="2"/>
        <v>138.46153846153845</v>
      </c>
    </row>
    <row r="30" spans="1:7" ht="15" x14ac:dyDescent="0.25">
      <c r="A30" t="s">
        <v>66</v>
      </c>
      <c r="B30" t="s">
        <v>67</v>
      </c>
      <c r="C30" s="11">
        <v>24</v>
      </c>
      <c r="D30" s="12">
        <v>4.1100000000000003</v>
      </c>
      <c r="E30" s="12">
        <f t="shared" si="0"/>
        <v>98.640000000000015</v>
      </c>
      <c r="F30" s="12">
        <f t="shared" si="1"/>
        <v>3.1615384615384619</v>
      </c>
      <c r="G30" s="12">
        <f t="shared" si="2"/>
        <v>75.876923076923092</v>
      </c>
    </row>
    <row r="31" spans="1:7" ht="15" x14ac:dyDescent="0.25">
      <c r="A31" t="s">
        <v>68</v>
      </c>
      <c r="B31" t="s">
        <v>69</v>
      </c>
      <c r="C31" s="11">
        <v>101</v>
      </c>
      <c r="D31" s="12">
        <v>5.23</v>
      </c>
      <c r="E31" s="12">
        <f t="shared" si="0"/>
        <v>528.23</v>
      </c>
      <c r="F31" s="12">
        <f t="shared" si="1"/>
        <v>4.023076923076923</v>
      </c>
      <c r="G31" s="12">
        <f t="shared" si="2"/>
        <v>406.33076923076925</v>
      </c>
    </row>
    <row r="32" spans="1:7" ht="15" x14ac:dyDescent="0.25">
      <c r="A32" t="s">
        <v>70</v>
      </c>
      <c r="B32" t="s">
        <v>71</v>
      </c>
      <c r="C32" s="11">
        <v>80</v>
      </c>
      <c r="D32" s="12">
        <v>4.79</v>
      </c>
      <c r="E32" s="12">
        <f t="shared" si="0"/>
        <v>383.2</v>
      </c>
      <c r="F32" s="12">
        <f t="shared" si="1"/>
        <v>3.6846153846153844</v>
      </c>
      <c r="G32" s="12">
        <f t="shared" si="2"/>
        <v>294.76923076923077</v>
      </c>
    </row>
    <row r="33" spans="1:7" ht="15" x14ac:dyDescent="0.25">
      <c r="A33" t="s">
        <v>72</v>
      </c>
      <c r="B33" t="s">
        <v>73</v>
      </c>
      <c r="C33" s="11">
        <v>42</v>
      </c>
      <c r="D33" s="12">
        <v>7.05</v>
      </c>
      <c r="E33" s="12">
        <f t="shared" si="0"/>
        <v>296.09999999999997</v>
      </c>
      <c r="F33" s="12">
        <f t="shared" si="1"/>
        <v>5.4230769230769225</v>
      </c>
      <c r="G33" s="12">
        <f t="shared" si="2"/>
        <v>227.76923076923075</v>
      </c>
    </row>
    <row r="34" spans="1:7" ht="15" x14ac:dyDescent="0.25">
      <c r="A34" t="s">
        <v>74</v>
      </c>
      <c r="B34" t="s">
        <v>75</v>
      </c>
      <c r="C34" s="11">
        <v>50</v>
      </c>
      <c r="D34" s="12">
        <v>36.409999999999997</v>
      </c>
      <c r="E34" s="12">
        <f t="shared" si="0"/>
        <v>1820.4999999999998</v>
      </c>
      <c r="F34" s="12">
        <f t="shared" si="1"/>
        <v>28.007692307692302</v>
      </c>
      <c r="G34" s="12">
        <f t="shared" si="2"/>
        <v>1400.3846153846152</v>
      </c>
    </row>
    <row r="35" spans="1:7" ht="15" x14ac:dyDescent="0.25">
      <c r="A35" t="s">
        <v>76</v>
      </c>
      <c r="B35" t="s">
        <v>77</v>
      </c>
      <c r="C35" s="11">
        <v>80</v>
      </c>
      <c r="D35" s="12">
        <v>7.97</v>
      </c>
      <c r="E35" s="12">
        <f t="shared" si="0"/>
        <v>637.6</v>
      </c>
      <c r="F35" s="12">
        <f t="shared" si="1"/>
        <v>6.1307692307692303</v>
      </c>
      <c r="G35" s="12">
        <f t="shared" si="2"/>
        <v>490.46153846153845</v>
      </c>
    </row>
    <row r="36" spans="1:7" ht="15" x14ac:dyDescent="0.25">
      <c r="A36" t="s">
        <v>78</v>
      </c>
      <c r="B36" t="s">
        <v>79</v>
      </c>
      <c r="C36" s="11">
        <v>818</v>
      </c>
      <c r="D36" s="12">
        <v>0.32</v>
      </c>
      <c r="E36" s="12">
        <f t="shared" si="0"/>
        <v>261.76</v>
      </c>
      <c r="F36" s="12">
        <f t="shared" si="1"/>
        <v>0.24615384615384614</v>
      </c>
      <c r="G36" s="12">
        <f t="shared" si="2"/>
        <v>201.35384615384615</v>
      </c>
    </row>
    <row r="37" spans="1:7" ht="15" x14ac:dyDescent="0.25">
      <c r="A37" t="s">
        <v>80</v>
      </c>
      <c r="B37" t="s">
        <v>81</v>
      </c>
      <c r="C37" s="11">
        <v>50</v>
      </c>
      <c r="D37" s="12">
        <v>1.1000000000000001</v>
      </c>
      <c r="E37" s="12">
        <f t="shared" si="0"/>
        <v>55.000000000000007</v>
      </c>
      <c r="F37" s="12">
        <f t="shared" si="1"/>
        <v>0.84615384615384615</v>
      </c>
      <c r="G37" s="12">
        <f t="shared" si="2"/>
        <v>42.307692307692314</v>
      </c>
    </row>
    <row r="38" spans="1:7" ht="15" x14ac:dyDescent="0.25">
      <c r="A38" t="s">
        <v>82</v>
      </c>
      <c r="B38" t="s">
        <v>83</v>
      </c>
      <c r="C38" s="11">
        <v>55</v>
      </c>
      <c r="D38" s="12">
        <v>2.6</v>
      </c>
      <c r="E38" s="12">
        <f t="shared" si="0"/>
        <v>143</v>
      </c>
      <c r="F38" s="12">
        <f t="shared" si="1"/>
        <v>2</v>
      </c>
      <c r="G38" s="12">
        <f t="shared" si="2"/>
        <v>110</v>
      </c>
    </row>
    <row r="39" spans="1:7" ht="15" x14ac:dyDescent="0.25">
      <c r="A39" t="s">
        <v>84</v>
      </c>
      <c r="B39" t="s">
        <v>85</v>
      </c>
      <c r="C39" s="11">
        <v>28</v>
      </c>
      <c r="D39" s="12">
        <v>1.1299999999999999</v>
      </c>
      <c r="E39" s="12">
        <f t="shared" si="0"/>
        <v>31.639999999999997</v>
      </c>
      <c r="F39" s="12">
        <f t="shared" si="1"/>
        <v>0.86923076923076914</v>
      </c>
      <c r="G39" s="12">
        <f t="shared" si="2"/>
        <v>24.338461538461534</v>
      </c>
    </row>
    <row r="40" spans="1:7" ht="15" x14ac:dyDescent="0.25">
      <c r="A40" t="s">
        <v>86</v>
      </c>
      <c r="B40" t="s">
        <v>87</v>
      </c>
      <c r="C40" s="11">
        <v>20</v>
      </c>
      <c r="D40" s="12">
        <v>1.23</v>
      </c>
      <c r="E40" s="12">
        <f t="shared" si="0"/>
        <v>24.6</v>
      </c>
      <c r="F40" s="12">
        <f t="shared" si="1"/>
        <v>0.94615384615384612</v>
      </c>
      <c r="G40" s="12">
        <f t="shared" si="2"/>
        <v>18.923076923076923</v>
      </c>
    </row>
    <row r="41" spans="1:7" s="10" customFormat="1" ht="15.75" thickBot="1" x14ac:dyDescent="0.3">
      <c r="A41" s="18"/>
      <c r="B41" s="18"/>
      <c r="C41" s="19"/>
      <c r="D41" s="20"/>
      <c r="E41" s="20">
        <f>SUM(E2:E40)</f>
        <v>13760.03</v>
      </c>
      <c r="F41" s="13"/>
      <c r="G41" s="14">
        <f>SUM(G2:G40)</f>
        <v>10584.63846153846</v>
      </c>
    </row>
    <row r="42" spans="1:7" s="10" customFormat="1" ht="15.75" thickTop="1" x14ac:dyDescent="0.25">
      <c r="A42" s="25"/>
      <c r="B42" s="25"/>
      <c r="C42" s="26"/>
      <c r="D42" s="27"/>
      <c r="E42" s="27"/>
      <c r="F42" s="28"/>
      <c r="G42" s="29"/>
    </row>
    <row r="43" spans="1:7" ht="15" x14ac:dyDescent="0.25">
      <c r="A43" s="21"/>
      <c r="B43" s="21"/>
      <c r="C43" s="22"/>
      <c r="D43" s="23"/>
      <c r="E43" s="24"/>
      <c r="F43"/>
      <c r="G43"/>
    </row>
    <row r="44" spans="1:7" s="4" customFormat="1" ht="15.75" x14ac:dyDescent="0.25">
      <c r="A44" s="30" t="s">
        <v>5</v>
      </c>
      <c r="B44" s="30"/>
      <c r="C44" s="30"/>
      <c r="D44" s="30"/>
      <c r="E44" s="30"/>
      <c r="F44" s="30"/>
      <c r="G44" s="30"/>
    </row>
    <row r="45" spans="1:7" s="4" customFormat="1" ht="15.75" x14ac:dyDescent="0.25">
      <c r="A45" s="30" t="s">
        <v>3</v>
      </c>
      <c r="B45" s="30"/>
      <c r="C45" s="30"/>
      <c r="D45" s="30"/>
      <c r="E45" s="30"/>
      <c r="F45" s="30"/>
      <c r="G45" s="30"/>
    </row>
    <row r="46" spans="1:7" s="4" customFormat="1" ht="15" x14ac:dyDescent="0.2">
      <c r="A46" s="6"/>
      <c r="B46" s="6"/>
      <c r="C46" s="6"/>
      <c r="D46" s="8"/>
      <c r="E46" s="8"/>
    </row>
    <row r="47" spans="1:7" s="4" customFormat="1" ht="15" x14ac:dyDescent="0.2">
      <c r="A47" s="31" t="s">
        <v>4</v>
      </c>
      <c r="B47" s="31"/>
      <c r="C47" s="31"/>
      <c r="D47" s="31"/>
      <c r="E47" s="31"/>
      <c r="F47" s="31"/>
      <c r="G47" s="31"/>
    </row>
    <row r="48" spans="1:7" s="4" customFormat="1" ht="15" x14ac:dyDescent="0.2">
      <c r="A48" s="31" t="s">
        <v>8</v>
      </c>
      <c r="B48" s="31"/>
      <c r="C48" s="31"/>
      <c r="D48" s="31"/>
      <c r="E48" s="31"/>
      <c r="F48" s="31"/>
      <c r="G48" s="31"/>
    </row>
    <row r="49" spans="1:7" s="4" customFormat="1" ht="14.25" x14ac:dyDescent="0.2">
      <c r="A49" s="5"/>
      <c r="B49" s="5"/>
      <c r="C49" s="5"/>
      <c r="D49" s="9"/>
      <c r="E49" s="9"/>
    </row>
    <row r="50" spans="1:7" s="4" customFormat="1" ht="33.75" x14ac:dyDescent="0.5">
      <c r="A50" s="32" t="s">
        <v>6</v>
      </c>
      <c r="B50" s="32"/>
      <c r="C50" s="32"/>
      <c r="D50" s="32"/>
      <c r="E50" s="32"/>
      <c r="F50" s="32"/>
      <c r="G50" s="32"/>
    </row>
    <row r="51" spans="1:7" s="4" customFormat="1" ht="33.75" x14ac:dyDescent="0.5">
      <c r="A51" s="32" t="s">
        <v>7</v>
      </c>
      <c r="B51" s="32"/>
      <c r="C51" s="32"/>
      <c r="D51" s="32"/>
      <c r="E51" s="32"/>
      <c r="F51" s="32"/>
      <c r="G51" s="32"/>
    </row>
    <row r="53" spans="1:7" ht="21" x14ac:dyDescent="0.2">
      <c r="A53" s="33" t="s">
        <v>9</v>
      </c>
      <c r="B53" s="33"/>
      <c r="C53" s="33"/>
      <c r="D53" s="33"/>
      <c r="E53" s="33"/>
      <c r="F53" s="33"/>
      <c r="G53" s="33"/>
    </row>
  </sheetData>
  <mergeCells count="7">
    <mergeCell ref="A51:G51"/>
    <mergeCell ref="A53:G53"/>
    <mergeCell ref="A44:G44"/>
    <mergeCell ref="A45:G45"/>
    <mergeCell ref="A47:G47"/>
    <mergeCell ref="A48:G48"/>
    <mergeCell ref="A50:G50"/>
  </mergeCells>
  <hyperlinks>
    <hyperlink ref="A53" r:id="rId1" xr:uid="{2645B19F-3F1A-4780-9268-9854FC6CFD6F}"/>
  </hyperlinks>
  <pageMargins left="0.23622047244094491" right="0.23622047244094491" top="0.74803149606299213" bottom="0.74803149606299213" header="0.31496062992125984" footer="0.31496062992125984"/>
  <pageSetup scale="73" fitToHeight="0" orientation="portrait" horizontalDpi="300" verticalDpi="300" r:id="rId2"/>
  <headerFooter>
    <oddHeader>&amp;CLOT3450 LEGACY AIR FITTINGS MAY2023</oddHeader>
    <oddFooter>&amp;Cwww.deadstockbroker.com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1" ma:contentTypeDescription="Create a new document." ma:contentTypeScope="" ma:versionID="876e2683c3d94385a4d78fdddf6ae490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132e2bfc061ced3fd120a0278a909a69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5EA365-82CD-496B-8E3E-AA4AD72303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BA3EE8-D744-4D84-90EE-4C9BC01958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LOT3443</vt:lpstr>
      <vt:lpstr>'LOT3443'!Print_Titles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Tonner, John</dc:creator>
  <cp:lastModifiedBy>John Gregory</cp:lastModifiedBy>
  <cp:lastPrinted>2023-05-23T15:59:05Z</cp:lastPrinted>
  <dcterms:created xsi:type="dcterms:W3CDTF">2022-06-22T16:00:04Z</dcterms:created>
  <dcterms:modified xsi:type="dcterms:W3CDTF">2023-05-23T18:48:11Z</dcterms:modified>
</cp:coreProperties>
</file>