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<sst xmlns="http://schemas.openxmlformats.org/spreadsheetml/2006/main" count="107" uniqueCount="79">
  <si>
    <t>Item</t>
  </si>
  <si>
    <t>Description</t>
  </si>
  <si>
    <t>781-20</t>
  </si>
  <si>
    <t>WORM HOSE CLAMP, 3/4" - 1-1/2"</t>
  </si>
  <si>
    <t>801-6-GRA-RL</t>
  </si>
  <si>
    <t>HOSE,PUSHLOK,3/8ID</t>
  </si>
  <si>
    <t>S-DSG-01-3C60-24D-70</t>
  </si>
  <si>
    <t>906 D03 TANDEM VALVE</t>
  </si>
  <si>
    <t>GH10XTHACKAA</t>
  </si>
  <si>
    <t>REGULATOR,O2 CLEAN</t>
  </si>
  <si>
    <t>S-DSG-03-3C60-R110-5090</t>
  </si>
  <si>
    <t>YUKEN VALVE</t>
  </si>
  <si>
    <t>S-DSG-03-3C60-D24-50</t>
  </si>
  <si>
    <t>9065 YUKEN SOFT START VALVE</t>
  </si>
  <si>
    <t>4WE6E62/EG N9/62</t>
  </si>
  <si>
    <t>BOSCH VALVE</t>
  </si>
  <si>
    <t>2-2 ZHBA-SS</t>
  </si>
  <si>
    <t>CONN,MALE,CPI,1/8TX2MSAE</t>
  </si>
  <si>
    <t>422-4-RL-CL</t>
  </si>
  <si>
    <t>(Q) HOSE, CONT LENGTH, 450 FT, 1/4, REEL</t>
  </si>
  <si>
    <t>7093-100304</t>
  </si>
  <si>
    <t>HOSE, SAE 100R13 1-1/4 ID</t>
  </si>
  <si>
    <t>HOSE, EPPDM 1 IN BLK 300 PSI WP</t>
  </si>
  <si>
    <t>EA</t>
  </si>
  <si>
    <t>FT</t>
  </si>
  <si>
    <t>787TC-10-BX</t>
  </si>
  <si>
    <t>HOSE, 5/8ID, 5000PSI</t>
  </si>
  <si>
    <t>721TC-32</t>
  </si>
  <si>
    <t>2 4 WIRE HOSE"</t>
  </si>
  <si>
    <t>10MSC4N-316</t>
  </si>
  <si>
    <t>(Q)CONN,MALE,5/8TX1/4MPT</t>
  </si>
  <si>
    <t>8MSEL6N-B</t>
  </si>
  <si>
    <t>[Q] [12X] ELBOW,MALE,ALOK,1/2MX3/8MPT,B</t>
  </si>
  <si>
    <t>381-4-RL</t>
  </si>
  <si>
    <t>HOSE,1/4ID</t>
  </si>
  <si>
    <t>4Z-B6XJ-SSP</t>
  </si>
  <si>
    <t>VALVE,BALL,3-WAY,1/4T</t>
  </si>
  <si>
    <t>8Z-B8XJ-SSP</t>
  </si>
  <si>
    <t>VALVE,3WAY BALL,STAINLESS,1/2T</t>
  </si>
  <si>
    <t>206BU-4-2</t>
  </si>
  <si>
    <t>FTG,HOSE,1/8ID X 7/16-20F</t>
  </si>
  <si>
    <t>16 WJJLO-WLNL-S</t>
  </si>
  <si>
    <t>TEE,BULKHEAD,1IN T</t>
  </si>
  <si>
    <t>P35-32</t>
  </si>
  <si>
    <t>HOSE,SAE 100R13,2IN ID</t>
  </si>
  <si>
    <t>2M2Z-V2AN-SS</t>
  </si>
  <si>
    <t>VALVE,NEEDLE 1/8IN</t>
  </si>
  <si>
    <t>P-3/4-FMF</t>
  </si>
  <si>
    <t>MALE RUN TEE - OMEGA ONE</t>
  </si>
  <si>
    <t>SS25UL-5</t>
  </si>
  <si>
    <t>HOSE 1/4ID</t>
  </si>
  <si>
    <t>QE-FLOAT BALL 5"</t>
  </si>
  <si>
    <t>5" FLOAT BALL</t>
  </si>
  <si>
    <t>3/8 X 50 FT COPPER</t>
  </si>
  <si>
    <t>50 FT ROLL,3/8 IN OD COPPER</t>
  </si>
  <si>
    <t>206-6-RL</t>
  </si>
  <si>
    <t>HOSE,1/4IN</t>
  </si>
  <si>
    <t>520N-8</t>
  </si>
  <si>
    <t>HOSE,100R8,1/2ID</t>
  </si>
  <si>
    <t>7307-8000</t>
  </si>
  <si>
    <t>8" FRAC TANK HOSE</t>
  </si>
  <si>
    <t>787TC-32-BX</t>
  </si>
  <si>
    <t>HOSE, 2 5000 PSI COMPACT SPIRAL"</t>
  </si>
  <si>
    <t>137, can be up to 587</t>
  </si>
  <si>
    <t>QTY</t>
  </si>
  <si>
    <t>U/M</t>
  </si>
  <si>
    <t>COST</t>
  </si>
  <si>
    <t>TOTAL</t>
  </si>
  <si>
    <r>
      <t xml:space="preserve">REPLACEMENT COSTS ARE SHOWN </t>
    </r>
    <r>
      <rPr>
        <b/>
        <i/>
        <u val="single"/>
        <sz val="10"/>
        <color indexed="10"/>
        <rFont val="Arial"/>
        <family val="2"/>
      </rPr>
      <t>FOR REFERENCE ONLY</t>
    </r>
  </si>
  <si>
    <t>THIS LOT CAN BE PURCHASED IN WHOLE OR PART</t>
  </si>
  <si>
    <t xml:space="preserve">THE SUPPLIER IS LOOKING FOR REASONABLE OFFERS ON THIS LOT  </t>
  </si>
  <si>
    <t>MILLIONS MORE AT 35% - 60% DISCOUNT ON OUR WEBSITE</t>
  </si>
  <si>
    <t>DOES YOUR VENDOR GIVE YOU EXTRA DISCOUNTS?? - WE DO!!</t>
  </si>
  <si>
    <t>ALL PRODUCT GUARANTEED!!</t>
  </si>
  <si>
    <t>MAKE OFFERS!!</t>
  </si>
  <si>
    <t>THIS LOT TO BE SOLD AS A LOT</t>
  </si>
  <si>
    <t>THE SUPPLIER IS LOOKING FOR REASONABLE OFFERS ON YOUR SELECTION OF THIS STOCK</t>
  </si>
  <si>
    <t>MINIMUM ORDERS APPLY</t>
  </si>
  <si>
    <t>MAKE AN OFFER!!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</si>
</sst>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$-409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color indexed="10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72" fontId="4" fillId="0" borderId="0" xfId="0" applyNumberFormat="1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173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1.421875" style="1" customWidth="1"/>
    <col min="2" max="2" width="39.140625" style="1" customWidth="1"/>
    <col min="3" max="3" width="5.57421875" style="38" customWidth="1"/>
    <col min="4" max="4" width="8.7109375" style="38" bestFit="1" customWidth="1"/>
    <col min="5" max="5" width="9.140625" style="1" customWidth="1"/>
    <col min="6" max="6" width="10.140625" style="39" bestFit="1" customWidth="1"/>
    <col min="7" max="16384" width="9.140625" style="1" customWidth="1"/>
  </cols>
  <sheetData>
    <row r="1" spans="1:6" ht="12.75">
      <c r="A1" s="2" t="s">
        <v>0</v>
      </c>
      <c r="B1" s="2" t="s">
        <v>1</v>
      </c>
      <c r="C1" s="3" t="s">
        <v>64</v>
      </c>
      <c r="D1" s="3" t="s">
        <v>65</v>
      </c>
      <c r="E1" s="4" t="s">
        <v>66</v>
      </c>
      <c r="F1" s="5" t="s">
        <v>67</v>
      </c>
    </row>
    <row r="2" spans="1:6" s="12" customFormat="1" ht="12.75">
      <c r="A2" s="6" t="s">
        <v>14</v>
      </c>
      <c r="B2" s="7" t="s">
        <v>15</v>
      </c>
      <c r="C2" s="8">
        <v>94</v>
      </c>
      <c r="D2" s="9" t="s">
        <v>23</v>
      </c>
      <c r="E2" s="10">
        <f>120*1.05</f>
        <v>126</v>
      </c>
      <c r="F2" s="11">
        <f>C2*E2</f>
        <v>11844</v>
      </c>
    </row>
    <row r="3" spans="1:6" s="12" customFormat="1" ht="25.5">
      <c r="A3" s="13" t="s">
        <v>10</v>
      </c>
      <c r="B3" s="14" t="s">
        <v>11</v>
      </c>
      <c r="C3" s="15">
        <v>72</v>
      </c>
      <c r="D3" s="16" t="s">
        <v>23</v>
      </c>
      <c r="E3" s="10">
        <f>151.2*1.05</f>
        <v>158.76</v>
      </c>
      <c r="F3" s="11">
        <f aca="true" t="shared" si="0" ref="F3:F31">C3*E3</f>
        <v>11430.72</v>
      </c>
    </row>
    <row r="4" spans="1:6" ht="12.75">
      <c r="A4" s="13" t="s">
        <v>12</v>
      </c>
      <c r="B4" s="14" t="s">
        <v>13</v>
      </c>
      <c r="C4" s="15">
        <v>25</v>
      </c>
      <c r="D4" s="16" t="s">
        <v>23</v>
      </c>
      <c r="E4" s="17">
        <f>142*1.05</f>
        <v>149.1</v>
      </c>
      <c r="F4" s="11">
        <f t="shared" si="0"/>
        <v>3727.5</v>
      </c>
    </row>
    <row r="5" spans="1:6" ht="12.75">
      <c r="A5" s="13" t="s">
        <v>6</v>
      </c>
      <c r="B5" s="14" t="s">
        <v>7</v>
      </c>
      <c r="C5" s="15">
        <v>28</v>
      </c>
      <c r="D5" s="16" t="s">
        <v>23</v>
      </c>
      <c r="E5" s="17">
        <f>88.83*1.05</f>
        <v>93.2715</v>
      </c>
      <c r="F5" s="11">
        <f t="shared" si="0"/>
        <v>2611.602</v>
      </c>
    </row>
    <row r="6" spans="1:6" ht="12.75">
      <c r="A6" s="18" t="s">
        <v>8</v>
      </c>
      <c r="B6" s="19" t="s">
        <v>9</v>
      </c>
      <c r="C6" s="20">
        <v>2</v>
      </c>
      <c r="D6" s="21" t="s">
        <v>23</v>
      </c>
      <c r="E6" s="7">
        <v>641</v>
      </c>
      <c r="F6" s="11">
        <f t="shared" si="0"/>
        <v>1282</v>
      </c>
    </row>
    <row r="7" spans="1:6" ht="12.75">
      <c r="A7" s="19" t="s">
        <v>35</v>
      </c>
      <c r="B7" s="14" t="s">
        <v>36</v>
      </c>
      <c r="C7" s="15">
        <v>21</v>
      </c>
      <c r="D7" s="30" t="s">
        <v>23</v>
      </c>
      <c r="E7" s="17">
        <v>97.8535</v>
      </c>
      <c r="F7" s="11">
        <f>C7*E7</f>
        <v>2054.9235</v>
      </c>
    </row>
    <row r="8" spans="1:6" ht="12.75">
      <c r="A8" s="19" t="s">
        <v>37</v>
      </c>
      <c r="B8" s="14" t="s">
        <v>38</v>
      </c>
      <c r="C8" s="15">
        <v>8</v>
      </c>
      <c r="D8" s="30" t="s">
        <v>23</v>
      </c>
      <c r="E8" s="17">
        <v>196.75</v>
      </c>
      <c r="F8" s="11">
        <f>C8*E8</f>
        <v>1574</v>
      </c>
    </row>
    <row r="9" spans="1:6" ht="12.75">
      <c r="A9" s="31" t="s">
        <v>45</v>
      </c>
      <c r="B9" s="14" t="s">
        <v>46</v>
      </c>
      <c r="C9" s="15">
        <v>38</v>
      </c>
      <c r="D9" s="32" t="s">
        <v>23</v>
      </c>
      <c r="E9" s="17">
        <v>58.01</v>
      </c>
      <c r="F9" s="11">
        <f>C9*E9</f>
        <v>2204.38</v>
      </c>
    </row>
    <row r="10" spans="1:6" ht="14.25" customHeight="1">
      <c r="A10" s="22">
        <v>5016</v>
      </c>
      <c r="B10" s="23" t="s">
        <v>3</v>
      </c>
      <c r="C10" s="24">
        <v>2355</v>
      </c>
      <c r="D10" s="25" t="s">
        <v>23</v>
      </c>
      <c r="E10" s="7">
        <v>0.51</v>
      </c>
      <c r="F10" s="11">
        <f t="shared" si="0"/>
        <v>1201.05</v>
      </c>
    </row>
    <row r="11" spans="1:6" ht="12.75">
      <c r="A11" s="22" t="s">
        <v>2</v>
      </c>
      <c r="B11" s="23" t="s">
        <v>21</v>
      </c>
      <c r="C11" s="24">
        <v>105.5</v>
      </c>
      <c r="D11" s="25" t="s">
        <v>24</v>
      </c>
      <c r="E11" s="7">
        <v>36.61</v>
      </c>
      <c r="F11" s="11">
        <f t="shared" si="0"/>
        <v>3862.355</v>
      </c>
    </row>
    <row r="12" spans="1:6" ht="12.75">
      <c r="A12" s="7" t="s">
        <v>16</v>
      </c>
      <c r="B12" s="7" t="s">
        <v>17</v>
      </c>
      <c r="C12" s="8">
        <v>460</v>
      </c>
      <c r="D12" s="9" t="s">
        <v>23</v>
      </c>
      <c r="E12" s="17">
        <v>7.6</v>
      </c>
      <c r="F12" s="11">
        <f t="shared" si="0"/>
        <v>3496</v>
      </c>
    </row>
    <row r="13" spans="1:6" ht="25.5">
      <c r="A13" s="7" t="s">
        <v>18</v>
      </c>
      <c r="B13" s="6" t="s">
        <v>19</v>
      </c>
      <c r="C13" s="8">
        <v>450</v>
      </c>
      <c r="D13" s="9" t="s">
        <v>24</v>
      </c>
      <c r="E13" s="7">
        <v>1.85</v>
      </c>
      <c r="F13" s="11">
        <f t="shared" si="0"/>
        <v>832.5</v>
      </c>
    </row>
    <row r="14" spans="1:6" ht="12.75">
      <c r="A14" s="7" t="s">
        <v>20</v>
      </c>
      <c r="B14" s="6" t="s">
        <v>22</v>
      </c>
      <c r="C14" s="8">
        <v>270</v>
      </c>
      <c r="D14" s="9" t="s">
        <v>24</v>
      </c>
      <c r="E14" s="7">
        <v>1.41</v>
      </c>
      <c r="F14" s="11">
        <f t="shared" si="0"/>
        <v>380.7</v>
      </c>
    </row>
    <row r="15" spans="1:6" ht="15" customHeight="1">
      <c r="A15" s="26" t="s">
        <v>4</v>
      </c>
      <c r="B15" s="7" t="s">
        <v>5</v>
      </c>
      <c r="C15" s="27" t="s">
        <v>63</v>
      </c>
      <c r="D15" s="9" t="s">
        <v>24</v>
      </c>
      <c r="E15" s="17">
        <v>1.1</v>
      </c>
      <c r="F15" s="11"/>
    </row>
    <row r="16" spans="1:6" ht="12.75">
      <c r="A16" s="28" t="s">
        <v>25</v>
      </c>
      <c r="B16" s="7" t="s">
        <v>26</v>
      </c>
      <c r="C16" s="20">
        <v>25</v>
      </c>
      <c r="D16" s="29" t="s">
        <v>24</v>
      </c>
      <c r="E16" s="17">
        <v>9.8515</v>
      </c>
      <c r="F16" s="11">
        <f t="shared" si="0"/>
        <v>246.2875</v>
      </c>
    </row>
    <row r="17" spans="1:6" ht="12.75">
      <c r="A17" s="19" t="s">
        <v>27</v>
      </c>
      <c r="B17" s="14" t="s">
        <v>28</v>
      </c>
      <c r="C17" s="15">
        <v>58.17</v>
      </c>
      <c r="D17" s="30" t="s">
        <v>24</v>
      </c>
      <c r="E17" s="17">
        <v>26.76</v>
      </c>
      <c r="F17" s="11">
        <f t="shared" si="0"/>
        <v>1556.6292</v>
      </c>
    </row>
    <row r="18" spans="1:6" ht="12.75">
      <c r="A18" s="19" t="s">
        <v>29</v>
      </c>
      <c r="B18" s="14" t="s">
        <v>30</v>
      </c>
      <c r="C18" s="15">
        <v>22</v>
      </c>
      <c r="D18" s="30" t="s">
        <v>23</v>
      </c>
      <c r="E18" s="17">
        <v>57.49</v>
      </c>
      <c r="F18" s="11">
        <f t="shared" si="0"/>
        <v>1264.78</v>
      </c>
    </row>
    <row r="19" spans="1:6" ht="12.75">
      <c r="A19" s="19" t="s">
        <v>31</v>
      </c>
      <c r="B19" s="14" t="s">
        <v>32</v>
      </c>
      <c r="C19" s="15">
        <v>192</v>
      </c>
      <c r="D19" s="30" t="s">
        <v>23</v>
      </c>
      <c r="E19" s="17">
        <v>5.62</v>
      </c>
      <c r="F19" s="11">
        <f t="shared" si="0"/>
        <v>1079.04</v>
      </c>
    </row>
    <row r="20" spans="1:6" ht="12.75">
      <c r="A20" s="19" t="s">
        <v>33</v>
      </c>
      <c r="B20" s="14" t="s">
        <v>34</v>
      </c>
      <c r="C20" s="15">
        <v>318</v>
      </c>
      <c r="D20" s="30" t="s">
        <v>24</v>
      </c>
      <c r="E20" s="17">
        <v>2.0143</v>
      </c>
      <c r="F20" s="11">
        <f t="shared" si="0"/>
        <v>640.5474</v>
      </c>
    </row>
    <row r="21" spans="1:6" ht="12.75">
      <c r="A21" s="31" t="s">
        <v>39</v>
      </c>
      <c r="B21" s="14" t="s">
        <v>40</v>
      </c>
      <c r="C21" s="15">
        <v>175</v>
      </c>
      <c r="D21" s="32" t="s">
        <v>23</v>
      </c>
      <c r="E21" s="17">
        <v>15.4544</v>
      </c>
      <c r="F21" s="11">
        <f t="shared" si="0"/>
        <v>2704.52</v>
      </c>
    </row>
    <row r="22" spans="1:6" ht="12.75">
      <c r="A22" s="31" t="s">
        <v>41</v>
      </c>
      <c r="B22" s="14" t="s">
        <v>42</v>
      </c>
      <c r="C22" s="15">
        <v>33</v>
      </c>
      <c r="D22" s="32" t="s">
        <v>23</v>
      </c>
      <c r="E22" s="17">
        <v>38.9222</v>
      </c>
      <c r="F22" s="11">
        <f t="shared" si="0"/>
        <v>1284.4325999999999</v>
      </c>
    </row>
    <row r="23" spans="1:6" ht="12.75">
      <c r="A23" s="31" t="s">
        <v>43</v>
      </c>
      <c r="B23" s="14" t="s">
        <v>44</v>
      </c>
      <c r="C23" s="15">
        <v>94</v>
      </c>
      <c r="D23" s="32" t="s">
        <v>24</v>
      </c>
      <c r="E23" s="17">
        <v>44.08</v>
      </c>
      <c r="F23" s="11">
        <f t="shared" si="0"/>
        <v>4143.5199999999995</v>
      </c>
    </row>
    <row r="24" spans="1:6" ht="12.75">
      <c r="A24" s="31" t="s">
        <v>47</v>
      </c>
      <c r="B24" s="14" t="s">
        <v>48</v>
      </c>
      <c r="C24" s="15">
        <v>32</v>
      </c>
      <c r="D24" s="32" t="s">
        <v>23</v>
      </c>
      <c r="E24" s="17">
        <v>57.75</v>
      </c>
      <c r="F24" s="11">
        <f t="shared" si="0"/>
        <v>1848</v>
      </c>
    </row>
    <row r="25" spans="1:6" ht="12.75">
      <c r="A25" s="28" t="s">
        <v>49</v>
      </c>
      <c r="B25" s="7" t="s">
        <v>50</v>
      </c>
      <c r="C25" s="8">
        <v>1111</v>
      </c>
      <c r="D25" s="33" t="s">
        <v>24</v>
      </c>
      <c r="E25" s="17">
        <v>4.39</v>
      </c>
      <c r="F25" s="11">
        <f t="shared" si="0"/>
        <v>4877.29</v>
      </c>
    </row>
    <row r="26" spans="1:6" ht="12.75">
      <c r="A26" s="28" t="s">
        <v>51</v>
      </c>
      <c r="B26" s="7" t="s">
        <v>52</v>
      </c>
      <c r="C26" s="8">
        <v>200</v>
      </c>
      <c r="D26" s="33" t="s">
        <v>23</v>
      </c>
      <c r="E26" s="17">
        <v>0.79</v>
      </c>
      <c r="F26" s="11">
        <f t="shared" si="0"/>
        <v>158</v>
      </c>
    </row>
    <row r="27" spans="1:6" ht="12.75">
      <c r="A27" s="34" t="s">
        <v>53</v>
      </c>
      <c r="B27" s="7" t="s">
        <v>54</v>
      </c>
      <c r="C27" s="8">
        <v>45</v>
      </c>
      <c r="D27" s="35" t="s">
        <v>23</v>
      </c>
      <c r="E27" s="17">
        <v>37.3</v>
      </c>
      <c r="F27" s="11">
        <f t="shared" si="0"/>
        <v>1678.4999999999998</v>
      </c>
    </row>
    <row r="28" spans="1:6" ht="12.75">
      <c r="A28" s="31" t="s">
        <v>55</v>
      </c>
      <c r="B28" s="36" t="s">
        <v>56</v>
      </c>
      <c r="C28" s="15">
        <v>138</v>
      </c>
      <c r="D28" s="30" t="s">
        <v>24</v>
      </c>
      <c r="E28" s="17">
        <v>4.1995</v>
      </c>
      <c r="F28" s="11">
        <f t="shared" si="0"/>
        <v>579.531</v>
      </c>
    </row>
    <row r="29" spans="1:6" ht="12.75">
      <c r="A29" s="31" t="s">
        <v>57</v>
      </c>
      <c r="B29" s="36" t="s">
        <v>58</v>
      </c>
      <c r="C29" s="15">
        <v>150</v>
      </c>
      <c r="D29" s="30" t="s">
        <v>24</v>
      </c>
      <c r="E29" s="17">
        <v>3.7038</v>
      </c>
      <c r="F29" s="11">
        <f t="shared" si="0"/>
        <v>555.57</v>
      </c>
    </row>
    <row r="30" spans="1:6" ht="12.75">
      <c r="A30" s="31" t="s">
        <v>59</v>
      </c>
      <c r="B30" s="36" t="s">
        <v>60</v>
      </c>
      <c r="C30" s="15">
        <v>68</v>
      </c>
      <c r="D30" s="30" t="s">
        <v>24</v>
      </c>
      <c r="E30" s="17">
        <v>22</v>
      </c>
      <c r="F30" s="11">
        <f t="shared" si="0"/>
        <v>1496</v>
      </c>
    </row>
    <row r="31" spans="1:6" s="42" customFormat="1" ht="12.75">
      <c r="A31" s="31" t="s">
        <v>61</v>
      </c>
      <c r="B31" s="14" t="s">
        <v>62</v>
      </c>
      <c r="C31" s="15">
        <v>16.5</v>
      </c>
      <c r="D31" s="37" t="s">
        <v>24</v>
      </c>
      <c r="E31" s="40">
        <v>46.52</v>
      </c>
      <c r="F31" s="41">
        <f t="shared" si="0"/>
        <v>767.58</v>
      </c>
    </row>
    <row r="32" ht="12.75">
      <c r="F32" s="39">
        <f>SUM(F2:F31)</f>
        <v>71381.95820000001</v>
      </c>
    </row>
    <row r="33" spans="1:6" s="43" customFormat="1" ht="12.75">
      <c r="A33" s="44" t="s">
        <v>68</v>
      </c>
      <c r="B33" s="44"/>
      <c r="C33" s="44"/>
      <c r="D33" s="44"/>
      <c r="E33" s="44"/>
      <c r="F33" s="44"/>
    </row>
    <row r="34" spans="1:6" s="43" customFormat="1" ht="12.75">
      <c r="A34" s="44" t="s">
        <v>69</v>
      </c>
      <c r="B34" s="44"/>
      <c r="C34" s="44"/>
      <c r="D34" s="44"/>
      <c r="E34" s="44"/>
      <c r="F34" s="44"/>
    </row>
    <row r="35" spans="1:6" s="43" customFormat="1" ht="12.75">
      <c r="A35" s="44" t="s">
        <v>70</v>
      </c>
      <c r="B35" s="44"/>
      <c r="C35" s="44"/>
      <c r="D35" s="44"/>
      <c r="E35" s="44"/>
      <c r="F35" s="44"/>
    </row>
    <row r="36" spans="1:6" s="43" customFormat="1" ht="12.75">
      <c r="A36" s="44" t="s">
        <v>71</v>
      </c>
      <c r="B36" s="44"/>
      <c r="C36" s="44"/>
      <c r="D36" s="44"/>
      <c r="E36" s="44"/>
      <c r="F36" s="44"/>
    </row>
    <row r="37" spans="1:6" s="43" customFormat="1" ht="12.75">
      <c r="A37" s="44" t="s">
        <v>72</v>
      </c>
      <c r="B37" s="44"/>
      <c r="C37" s="44"/>
      <c r="D37" s="44"/>
      <c r="E37" s="44"/>
      <c r="F37" s="44"/>
    </row>
    <row r="38" spans="1:6" s="43" customFormat="1" ht="12.75">
      <c r="A38" s="44" t="s">
        <v>73</v>
      </c>
      <c r="B38" s="44"/>
      <c r="C38" s="44"/>
      <c r="D38" s="44"/>
      <c r="E38" s="44"/>
      <c r="F38" s="44"/>
    </row>
    <row r="39" spans="1:6" s="43" customFormat="1" ht="12.75">
      <c r="A39" s="44" t="s">
        <v>74</v>
      </c>
      <c r="B39" s="44"/>
      <c r="C39" s="44"/>
      <c r="D39" s="44"/>
      <c r="E39" s="44"/>
      <c r="F39" s="44"/>
    </row>
    <row r="40" spans="1:6" ht="15">
      <c r="A40" s="47" t="s">
        <v>75</v>
      </c>
      <c r="B40" s="47"/>
      <c r="C40" s="47"/>
      <c r="D40" s="47"/>
      <c r="E40" s="47"/>
      <c r="F40" s="47"/>
    </row>
    <row r="41" spans="1:6" ht="15">
      <c r="A41" s="44" t="s">
        <v>76</v>
      </c>
      <c r="B41" s="44"/>
      <c r="C41" s="44"/>
      <c r="D41" s="44"/>
      <c r="E41" s="44"/>
      <c r="F41" s="44"/>
    </row>
    <row r="42" spans="1:6" ht="15">
      <c r="A42" s="44" t="s">
        <v>77</v>
      </c>
      <c r="B42" s="44"/>
      <c r="C42" s="44"/>
      <c r="D42" s="44"/>
      <c r="E42" s="44"/>
      <c r="F42" s="44"/>
    </row>
    <row r="43" spans="1:6" ht="33.75">
      <c r="A43" s="45" t="s">
        <v>78</v>
      </c>
      <c r="B43" s="45"/>
      <c r="C43" s="45"/>
      <c r="D43" s="45"/>
      <c r="E43" s="45"/>
      <c r="F43" s="46"/>
    </row>
  </sheetData>
  <sheetProtection/>
  <mergeCells count="11">
    <mergeCell ref="A33:F33"/>
    <mergeCell ref="A34:F34"/>
    <mergeCell ref="A35:F35"/>
    <mergeCell ref="A36:F36"/>
    <mergeCell ref="A41:F41"/>
    <mergeCell ref="A42:F42"/>
    <mergeCell ref="A43:F43"/>
    <mergeCell ref="A37:F37"/>
    <mergeCell ref="A38:F38"/>
    <mergeCell ref="A39:F39"/>
    <mergeCell ref="A40:F40"/>
  </mergeCells>
  <conditionalFormatting sqref="A21">
    <cfRule type="duplicateValues" priority="3" dxfId="7">
      <formula>AND(COUNTIF($A$21:$A$21,A21)&gt;1,NOT(ISBLANK(A21)))</formula>
    </cfRule>
  </conditionalFormatting>
  <conditionalFormatting sqref="A22">
    <cfRule type="duplicateValues" priority="2" dxfId="7">
      <formula>AND(COUNTIF($A$22:$A$22,A22)&gt;1,NOT(ISBLANK(A22)))</formula>
    </cfRule>
  </conditionalFormatting>
  <conditionalFormatting sqref="A23">
    <cfRule type="duplicateValues" priority="1" dxfId="7">
      <formula>AND(COUNTIF($A$23:$A$23,A23)&gt;1,NOT(ISBLANK(A23)))</formula>
    </cfRule>
  </conditionalFormatting>
  <conditionalFormatting sqref="A1">
    <cfRule type="duplicateValues" priority="7" dxfId="7">
      <formula>AND(COUNTIF($A$1:$A$1,A1)&gt;1,NOT(ISBLANK(A1)))</formula>
    </cfRule>
  </conditionalFormatting>
  <conditionalFormatting sqref="A5">
    <cfRule type="duplicateValues" priority="5" dxfId="7">
      <formula>AND(COUNTIF($A$5:$A$5,A5)&gt;1,NOT(ISBLANK(A5)))</formula>
    </cfRule>
  </conditionalFormatting>
  <conditionalFormatting sqref="A6">
    <cfRule type="duplicateValues" priority="4" dxfId="7">
      <formula>AND(COUNTIF($A$6:$A$6,A6)&gt;1,NOT(ISBLANK(A6)))</formula>
    </cfRule>
  </conditionalFormatting>
  <conditionalFormatting sqref="A11:A12">
    <cfRule type="duplicateValues" priority="6" dxfId="7">
      <formula>AND(COUNTIF($A$11:$A$12,A11)&gt;1,NOT(ISBLANK(A11)))</formula>
    </cfRule>
  </conditionalFormatting>
  <printOptions gridLines="1" headings="1" horizontalCentered="1"/>
  <pageMargins left="0" right="0" top="0.5" bottom="0.5" header="0.3" footer="0.3"/>
  <pageSetup horizontalDpi="600" verticalDpi="600" orientation="portrait" r:id="rId1"/>
  <headerFooter>
    <oddHeader>&amp;C&amp;"Arial,Bold"LOT 3403 YUKEN AND BOSCH SEPT2018</oddHeader>
    <oddFooter>&amp;C&amp;"Arial,Bold"WWW.DEADSTOCKBROKER.COM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Mytech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Glanzer</dc:creator>
  <cp:keywords/>
  <dc:description/>
  <cp:lastModifiedBy>John Gregory</cp:lastModifiedBy>
  <cp:lastPrinted>2018-10-09T17:14:21Z</cp:lastPrinted>
  <dcterms:created xsi:type="dcterms:W3CDTF">2018-07-17T18:04:16Z</dcterms:created>
  <dcterms:modified xsi:type="dcterms:W3CDTF">2018-10-09T18:42:32Z</dcterms:modified>
  <cp:category/>
  <cp:version/>
  <cp:contentType/>
  <cp:contentStatus/>
</cp:coreProperties>
</file>